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<sst xmlns="http://schemas.openxmlformats.org/spreadsheetml/2006/main" count="307" uniqueCount="190">
  <si>
    <t>BARTELS &amp; BUSCH</t>
  </si>
  <si>
    <t>HAMBURGER MÖBELSPEDITION GMBH</t>
  </si>
  <si>
    <t>Umzugsgutliste</t>
  </si>
  <si>
    <t>zu ermitteln 1 RE (Raumeinheit) = 0,1 cbm</t>
  </si>
  <si>
    <t>Diese Liste ermöglicht es Ihnen, den genauen Umfang Ihres Mobiliars</t>
  </si>
  <si>
    <t>Umzug von:</t>
  </si>
  <si>
    <t>Stockwerk:</t>
  </si>
  <si>
    <t>Name des Kunden:</t>
  </si>
  <si>
    <t>Umzug nach:</t>
  </si>
  <si>
    <t>ca. Termin:</t>
  </si>
  <si>
    <t>Hinweise:</t>
  </si>
  <si>
    <t>Beladestelle:</t>
  </si>
  <si>
    <t>Entladestelle:</t>
  </si>
  <si>
    <t>enges Treppenhaus</t>
  </si>
  <si>
    <t>Abtrageweg über 20 m</t>
  </si>
  <si>
    <t>Schrägaufzug</t>
  </si>
  <si>
    <t>Fahrstuhl vorhanden</t>
  </si>
  <si>
    <t>Halteverbotszone einrichten</t>
  </si>
  <si>
    <t>ja</t>
  </si>
  <si>
    <t>nein</t>
  </si>
  <si>
    <t>Arge:</t>
  </si>
  <si>
    <t>selbst:</t>
  </si>
  <si>
    <t>wer bezahlt den Umzug?</t>
  </si>
  <si>
    <t>Firma:</t>
  </si>
  <si>
    <t>Stück</t>
  </si>
  <si>
    <t>Gegenstand</t>
  </si>
  <si>
    <t>RE</t>
  </si>
  <si>
    <t>Ges-RE</t>
  </si>
  <si>
    <t>Wohnzimmer</t>
  </si>
  <si>
    <t>Sessel mit Armlehnen</t>
  </si>
  <si>
    <t>Stuhl</t>
  </si>
  <si>
    <t>Sessel ohne Armlehnen</t>
  </si>
  <si>
    <t>Stuhl mit Armlehnen</t>
  </si>
  <si>
    <t>Tisch bis 0,6 m</t>
  </si>
  <si>
    <t>Tisch bis 1,0 m</t>
  </si>
  <si>
    <t>Tisch bis 1,2 m</t>
  </si>
  <si>
    <t>Tisch über 1,2 m</t>
  </si>
  <si>
    <t>Buffet mit Aufsatz</t>
  </si>
  <si>
    <t>Standuhr</t>
  </si>
  <si>
    <t>Schreibtisch bis 1,6 m</t>
  </si>
  <si>
    <t>Schreibtisch über 1,6 m</t>
  </si>
  <si>
    <t>Sekretär</t>
  </si>
  <si>
    <t>Musikschrank / Turm</t>
  </si>
  <si>
    <t>Stereoanlage</t>
  </si>
  <si>
    <t>Fernseher</t>
  </si>
  <si>
    <t>Klavier</t>
  </si>
  <si>
    <t>Flügel</t>
  </si>
  <si>
    <t>Heimorgel</t>
  </si>
  <si>
    <t>Nähmaschine (Schrank)</t>
  </si>
  <si>
    <t>Stehlampe</t>
  </si>
  <si>
    <t>Bilder über 0,8 m</t>
  </si>
  <si>
    <t>Deckenlampe</t>
  </si>
  <si>
    <t>Lüster</t>
  </si>
  <si>
    <t>Teppich</t>
  </si>
  <si>
    <t>Brücke</t>
  </si>
  <si>
    <t>Pflanzen</t>
  </si>
  <si>
    <t>Umzugskartons bis 80 l</t>
  </si>
  <si>
    <t>Umzugskartons über 80 l</t>
  </si>
  <si>
    <t>Esszimmer</t>
  </si>
  <si>
    <t>Buffet ohne Aufsatz</t>
  </si>
  <si>
    <t>Vitrine (Glasschrank)</t>
  </si>
  <si>
    <t>Sideboard</t>
  </si>
  <si>
    <t>Hausbar</t>
  </si>
  <si>
    <t>Teewagen nicht zerlegbar</t>
  </si>
  <si>
    <t>Schlafzimmer</t>
  </si>
  <si>
    <t>Doppelbet komplett</t>
  </si>
  <si>
    <t>Einzelbett komplett</t>
  </si>
  <si>
    <t>Franz. Bett komplett</t>
  </si>
  <si>
    <t>Nachttisch</t>
  </si>
  <si>
    <t>Bettumbau</t>
  </si>
  <si>
    <t>Kommode</t>
  </si>
  <si>
    <t>Frisierkommode mit Spiegel</t>
  </si>
  <si>
    <t>Wäschetruhe</t>
  </si>
  <si>
    <t>Stuhl, Hocker</t>
  </si>
  <si>
    <t>Spiegel über 0,8 m</t>
  </si>
  <si>
    <t>Deckenlampe / Lampe</t>
  </si>
  <si>
    <t>Hometrainer</t>
  </si>
  <si>
    <t>Sessel</t>
  </si>
  <si>
    <t>Kleiderbehältnis für hängende Garderobe</t>
  </si>
  <si>
    <t>Arbeitszimmer</t>
  </si>
  <si>
    <t>Schreibtischstuhl</t>
  </si>
  <si>
    <t>PC-komplett</t>
  </si>
  <si>
    <t>Kinderzimmer / Studio</t>
  </si>
  <si>
    <t>Bett komplett</t>
  </si>
  <si>
    <t>Kinderbett komplett</t>
  </si>
  <si>
    <t>Etagenbett komplett</t>
  </si>
  <si>
    <t>Schreibpult</t>
  </si>
  <si>
    <t>Spielzeugkiste</t>
  </si>
  <si>
    <t>Laufgitter</t>
  </si>
  <si>
    <t>Stuhl / Hocker</t>
  </si>
  <si>
    <t>Diele / Bad / Flur</t>
  </si>
  <si>
    <t>Truhe, Kommode</t>
  </si>
  <si>
    <t>Hut- Kleiderablage</t>
  </si>
  <si>
    <t>Toilettenschrank</t>
  </si>
  <si>
    <t>Wäschepuff</t>
  </si>
  <si>
    <r>
      <t xml:space="preserve">Sofa, Couch, Liege, </t>
    </r>
    <r>
      <rPr>
        <b/>
        <sz val="7"/>
        <rFont val="Arial"/>
        <family val="2"/>
      </rPr>
      <t>je Sitz</t>
    </r>
  </si>
  <si>
    <r>
      <t xml:space="preserve">Sitzlandschaft (Element) </t>
    </r>
    <r>
      <rPr>
        <b/>
        <sz val="7"/>
        <rFont val="Arial"/>
        <family val="2"/>
      </rPr>
      <t>je Sitz</t>
    </r>
  </si>
  <si>
    <r>
      <t xml:space="preserve">Wohnzimmerschr. zerlegbar </t>
    </r>
    <r>
      <rPr>
        <b/>
        <sz val="7"/>
        <rFont val="Arial"/>
        <family val="2"/>
      </rPr>
      <t>je angef. m</t>
    </r>
  </si>
  <si>
    <r>
      <t>Anbauwand bis 38 cm Tiefe</t>
    </r>
    <r>
      <rPr>
        <b/>
        <sz val="7"/>
        <rFont val="Arial"/>
        <family val="2"/>
      </rPr>
      <t xml:space="preserve"> je angef. m</t>
    </r>
  </si>
  <si>
    <r>
      <t>Anbauwand ü.   38 cm Tiefe</t>
    </r>
    <r>
      <rPr>
        <b/>
        <sz val="7"/>
        <rFont val="Arial"/>
        <family val="2"/>
      </rPr>
      <t xml:space="preserve"> je angef. m</t>
    </r>
  </si>
  <si>
    <r>
      <t xml:space="preserve">Bücherregal zerlegbar </t>
    </r>
    <r>
      <rPr>
        <b/>
        <sz val="7"/>
        <rFont val="Arial"/>
        <family val="2"/>
      </rPr>
      <t>je angef. m</t>
    </r>
  </si>
  <si>
    <r>
      <t xml:space="preserve">Eckbank </t>
    </r>
    <r>
      <rPr>
        <b/>
        <sz val="7"/>
        <rFont val="Arial"/>
        <family val="2"/>
      </rPr>
      <t>je Sitz</t>
    </r>
  </si>
  <si>
    <r>
      <t xml:space="preserve">Schrank bis 2 Türen </t>
    </r>
    <r>
      <rPr>
        <b/>
        <sz val="7"/>
        <rFont val="Arial"/>
        <family val="2"/>
      </rPr>
      <t>nicht zerlegbar</t>
    </r>
  </si>
  <si>
    <r>
      <t xml:space="preserve">Schrank </t>
    </r>
    <r>
      <rPr>
        <b/>
        <sz val="7"/>
        <rFont val="Arial"/>
        <family val="2"/>
      </rPr>
      <t>zerlegbar je angef. M</t>
    </r>
  </si>
  <si>
    <r>
      <t xml:space="preserve">Bettzeug </t>
    </r>
    <r>
      <rPr>
        <b/>
        <sz val="7"/>
        <rFont val="Arial"/>
        <family val="2"/>
      </rPr>
      <t>je Betteinheit</t>
    </r>
  </si>
  <si>
    <r>
      <t xml:space="preserve">Bücherregal </t>
    </r>
    <r>
      <rPr>
        <b/>
        <sz val="7"/>
        <rFont val="Arial"/>
        <family val="2"/>
      </rPr>
      <t>zerlegbar je angef. m</t>
    </r>
  </si>
  <si>
    <r>
      <t>Aktenschrank</t>
    </r>
    <r>
      <rPr>
        <b/>
        <sz val="7"/>
        <rFont val="Arial"/>
        <family val="2"/>
      </rPr>
      <t xml:space="preserve"> je angef. m</t>
    </r>
  </si>
  <si>
    <r>
      <t xml:space="preserve">Anbauwand bis 38 cm Tiefe </t>
    </r>
    <r>
      <rPr>
        <b/>
        <sz val="7"/>
        <rFont val="Arial"/>
        <family val="2"/>
      </rPr>
      <t>je angef. m</t>
    </r>
  </si>
  <si>
    <r>
      <t xml:space="preserve">Anbauwand über 38 cm Tiefe </t>
    </r>
    <r>
      <rPr>
        <b/>
        <sz val="7"/>
        <rFont val="Arial"/>
        <family val="2"/>
      </rPr>
      <t>je angef. m</t>
    </r>
  </si>
  <si>
    <t>Stuhl mit Armlehne</t>
  </si>
  <si>
    <t>Küche</t>
  </si>
  <si>
    <r>
      <t xml:space="preserve">Unterteil </t>
    </r>
    <r>
      <rPr>
        <b/>
        <sz val="7"/>
        <rFont val="Arial"/>
        <family val="2"/>
      </rPr>
      <t>je Tür</t>
    </r>
  </si>
  <si>
    <r>
      <t xml:space="preserve">Oberteil </t>
    </r>
    <r>
      <rPr>
        <b/>
        <sz val="7"/>
        <rFont val="Arial"/>
        <family val="2"/>
      </rPr>
      <t>je Tür</t>
    </r>
  </si>
  <si>
    <t>Besenschrank</t>
  </si>
  <si>
    <t>Herd</t>
  </si>
  <si>
    <t>Geschirrspüler</t>
  </si>
  <si>
    <t>Waschmaschine / Trockner</t>
  </si>
  <si>
    <t>Kühlschrank / Truhe bis 120 l</t>
  </si>
  <si>
    <t>Kühlschrank / Truhe über 120 l</t>
  </si>
  <si>
    <r>
      <t xml:space="preserve">Arbeitsplatte nicht unterbrochen </t>
    </r>
    <r>
      <rPr>
        <b/>
        <sz val="7"/>
        <rFont val="Arial"/>
        <family val="2"/>
      </rPr>
      <t>je angef m</t>
    </r>
  </si>
  <si>
    <t>Microwelle</t>
  </si>
  <si>
    <t>Stuhl / Hocker ohne Armlehne</t>
  </si>
  <si>
    <t>Dreirad / Kinderrad</t>
  </si>
  <si>
    <t>Bügelbrett</t>
  </si>
  <si>
    <t>Staubsauger</t>
  </si>
  <si>
    <t>Autoreifen</t>
  </si>
  <si>
    <t>Klapptisch / Klappstuhl</t>
  </si>
  <si>
    <t>Koffer</t>
  </si>
  <si>
    <t>Kinderwagen</t>
  </si>
  <si>
    <r>
      <t>Leiter</t>
    </r>
    <r>
      <rPr>
        <b/>
        <sz val="7"/>
        <rFont val="Arial"/>
        <family val="2"/>
      </rPr>
      <t xml:space="preserve"> je angef. m</t>
    </r>
  </si>
  <si>
    <t>Rasenmäher, Motor</t>
  </si>
  <si>
    <t>Rasenmäher, Hand</t>
  </si>
  <si>
    <t>Schubkarre</t>
  </si>
  <si>
    <t>Werkbank zerlegbar</t>
  </si>
  <si>
    <t>Werkzeugschrank</t>
  </si>
  <si>
    <t>Werkzeugkoffer</t>
  </si>
  <si>
    <t>Schlitten</t>
  </si>
  <si>
    <t>Blumenkübel / Kasten</t>
  </si>
  <si>
    <t>Sonnenschirm</t>
  </si>
  <si>
    <t>Tischtennisplatte</t>
  </si>
  <si>
    <t>Mülltonne</t>
  </si>
  <si>
    <r>
      <t xml:space="preserve">Regal </t>
    </r>
    <r>
      <rPr>
        <b/>
        <sz val="7"/>
        <rFont val="Arial"/>
        <family val="2"/>
      </rPr>
      <t>zerlegbar je angef. m</t>
    </r>
  </si>
  <si>
    <t>Schrank bis 2 Türen nicht zerlegbar</t>
  </si>
  <si>
    <t>Truhe / Kommode</t>
  </si>
  <si>
    <t>Garderobe</t>
  </si>
  <si>
    <t>Spiegel  über 0,8 m</t>
  </si>
  <si>
    <t>Umzugskarton bis 80 l</t>
  </si>
  <si>
    <t>Umzugskarton über 80 l</t>
  </si>
  <si>
    <t>Übertrag:</t>
  </si>
  <si>
    <t>Zwischensumme:</t>
  </si>
  <si>
    <t>cbm</t>
  </si>
  <si>
    <t>=</t>
  </si>
  <si>
    <t>Einpacken des Kleingutes</t>
  </si>
  <si>
    <t>Auspacken des Kleingutes</t>
  </si>
  <si>
    <t>Einpacken nur des Zerbrechlichen</t>
  </si>
  <si>
    <t>selbst</t>
  </si>
  <si>
    <t>durch B&amp;B</t>
  </si>
  <si>
    <t>Umzugskartons benötigt</t>
  </si>
  <si>
    <t>vorh.</t>
  </si>
  <si>
    <t>benötigt B&amp;B</t>
  </si>
  <si>
    <t>Packleistungen / Kartons</t>
  </si>
  <si>
    <t>Gesamtsumme RE:</t>
  </si>
  <si>
    <t>Montagearbeiten</t>
  </si>
  <si>
    <t>m</t>
  </si>
  <si>
    <t>Schrank</t>
  </si>
  <si>
    <t>Türen</t>
  </si>
  <si>
    <t>Aufbau</t>
  </si>
  <si>
    <t>Abbau</t>
  </si>
  <si>
    <t>Schrankwand</t>
  </si>
  <si>
    <t>Wohnzimmerschrank</t>
  </si>
  <si>
    <t>Regale</t>
  </si>
  <si>
    <t>Küchenzeile oben</t>
  </si>
  <si>
    <t>Küchenzeile unten</t>
  </si>
  <si>
    <t>Kleiderkisten f. hängende Garderobe</t>
  </si>
  <si>
    <t>Schiebetürenschrank</t>
  </si>
  <si>
    <t>Stollenwand</t>
  </si>
  <si>
    <t>Doppelbett / Einzebett</t>
  </si>
  <si>
    <t>Packpapier für Glas + Porzellan</t>
  </si>
  <si>
    <t>benötigt in kg</t>
  </si>
  <si>
    <t>Sonstiges:</t>
  </si>
  <si>
    <t>Wohnungsgröße in m²</t>
  </si>
  <si>
    <t>m²</t>
  </si>
  <si>
    <t>Mülleimer</t>
  </si>
  <si>
    <t>Espressomaschine / Brotbackm. / Friteuse</t>
  </si>
  <si>
    <t>Ski / Schaufel / Spaten etc.</t>
  </si>
  <si>
    <t>Fahrrad / Hometrainer / Moped</t>
  </si>
  <si>
    <t>Keller /Speicher /Garten /Balkon /Garage</t>
  </si>
  <si>
    <t>Stehlampe / Tischlampe</t>
  </si>
  <si>
    <t xml:space="preserve">                                            </t>
  </si>
  <si>
    <t>Tel.: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</si>
</sst>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5"/>
      <name val="Arial Black"/>
      <family val="2"/>
    </font>
    <font>
      <b/>
      <sz val="1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6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0" borderId="4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7" fillId="0" borderId="4" xfId="0" applyFont="1" applyBorder="1" applyAlignment="1">
      <alignment/>
    </xf>
    <xf numFmtId="0" fontId="2" fillId="2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3" borderId="12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7" fillId="3" borderId="14" xfId="0" applyFont="1" applyFill="1" applyBorder="1" applyAlignment="1">
      <alignment horizontal="left"/>
    </xf>
    <xf numFmtId="0" fontId="7" fillId="3" borderId="1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8" fillId="4" borderId="16" xfId="0" applyFont="1" applyFill="1" applyBorder="1" applyAlignment="1">
      <alignment/>
    </xf>
    <xf numFmtId="0" fontId="8" fillId="4" borderId="17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4" borderId="18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/>
    </xf>
    <xf numFmtId="0" fontId="7" fillId="2" borderId="19" xfId="0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horizontal="center"/>
      <protection locked="0"/>
    </xf>
    <xf numFmtId="0" fontId="7" fillId="2" borderId="21" xfId="0" applyFont="1" applyFill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8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2" borderId="5" xfId="0" applyFont="1" applyFill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 locked="0"/>
    </xf>
    <xf numFmtId="0" fontId="6" fillId="0" borderId="8" xfId="0" applyFont="1" applyBorder="1" applyAlignment="1">
      <alignment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/>
      <protection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4" borderId="23" xfId="0" applyFont="1" applyFill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>
      <alignment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4" borderId="1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7" fillId="0" borderId="27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0" fillId="2" borderId="0" xfId="0" applyFill="1" applyBorder="1" applyAlignment="1">
      <alignment/>
    </xf>
    <xf numFmtId="0" fontId="7" fillId="4" borderId="27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5" borderId="28" xfId="0" applyFont="1" applyFill="1" applyBorder="1" applyAlignment="1">
      <alignment/>
    </xf>
    <xf numFmtId="0" fontId="7" fillId="5" borderId="29" xfId="0" applyFont="1" applyFill="1" applyBorder="1" applyAlignment="1">
      <alignment/>
    </xf>
    <xf numFmtId="0" fontId="7" fillId="5" borderId="30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8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 applyProtection="1">
      <alignment/>
      <protection locked="0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1" fillId="0" borderId="4" xfId="0" applyFont="1" applyBorder="1" applyAlignment="1" applyProtection="1">
      <alignment/>
      <protection locked="0"/>
    </xf>
    <xf numFmtId="0" fontId="7" fillId="0" borderId="31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4" borderId="18" xfId="0" applyFont="1" applyFill="1" applyBorder="1" applyAlignment="1">
      <alignment/>
    </xf>
    <xf numFmtId="0" fontId="8" fillId="0" borderId="27" xfId="0" applyFont="1" applyBorder="1" applyAlignment="1">
      <alignment/>
    </xf>
    <xf numFmtId="0" fontId="7" fillId="4" borderId="32" xfId="0" applyFont="1" applyFill="1" applyBorder="1" applyAlignment="1">
      <alignment/>
    </xf>
    <xf numFmtId="0" fontId="0" fillId="4" borderId="33" xfId="0" applyFill="1" applyBorder="1" applyAlignment="1">
      <alignment/>
    </xf>
    <xf numFmtId="0" fontId="0" fillId="0" borderId="33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" borderId="2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2" borderId="35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8" fillId="5" borderId="4" xfId="0" applyFont="1" applyFill="1" applyBorder="1" applyAlignment="1">
      <alignment/>
    </xf>
    <xf numFmtId="0" fontId="1" fillId="0" borderId="24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8" fillId="0" borderId="28" xfId="0" applyFont="1" applyBorder="1" applyAlignment="1">
      <alignment/>
    </xf>
    <xf numFmtId="0" fontId="8" fillId="0" borderId="30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6" fillId="2" borderId="35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0" fillId="2" borderId="36" xfId="0" applyFill="1" applyBorder="1" applyAlignment="1">
      <alignment/>
    </xf>
    <xf numFmtId="0" fontId="3" fillId="2" borderId="0" xfId="0" applyFont="1" applyFill="1" applyAlignment="1">
      <alignment/>
    </xf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1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3" fillId="2" borderId="35" xfId="0" applyFont="1" applyFill="1" applyBorder="1" applyAlignment="1" applyProtection="1">
      <alignment horizontal="center"/>
      <protection locked="0"/>
    </xf>
    <xf numFmtId="0" fontId="7" fillId="4" borderId="23" xfId="0" applyFont="1" applyFill="1" applyBorder="1" applyAlignment="1">
      <alignment/>
    </xf>
    <xf numFmtId="0" fontId="7" fillId="4" borderId="34" xfId="0" applyFont="1" applyFill="1" applyBorder="1" applyAlignment="1">
      <alignment/>
    </xf>
    <xf numFmtId="0" fontId="7" fillId="2" borderId="0" xfId="0" applyFont="1" applyFill="1" applyAlignment="1">
      <alignment horizontal="center"/>
    </xf>
    <xf numFmtId="0" fontId="0" fillId="0" borderId="34" xfId="0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" fillId="2" borderId="37" xfId="0" applyFont="1" applyFill="1" applyBorder="1" applyAlignment="1">
      <alignment/>
    </xf>
    <xf numFmtId="0" fontId="0" fillId="0" borderId="37" xfId="0" applyBorder="1" applyAlignment="1">
      <alignment/>
    </xf>
    <xf numFmtId="0" fontId="0" fillId="4" borderId="2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0" xfId="0" applyAlignment="1">
      <alignment horizontal="center"/>
    </xf>
    <xf numFmtId="0" fontId="7" fillId="4" borderId="10" xfId="0" applyFont="1" applyFill="1" applyBorder="1" applyAlignment="1">
      <alignment/>
    </xf>
    <xf numFmtId="0" fontId="0" fillId="4" borderId="0" xfId="0" applyFill="1" applyAlignment="1">
      <alignment/>
    </xf>
    <xf numFmtId="0" fontId="8" fillId="0" borderId="28" xfId="0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0" borderId="38" xfId="0" applyFont="1" applyBorder="1" applyAlignment="1">
      <alignment/>
    </xf>
    <xf numFmtId="0" fontId="7" fillId="4" borderId="35" xfId="0" applyFont="1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34" xfId="0" applyFont="1" applyFill="1" applyBorder="1" applyAlignment="1" applyProtection="1">
      <alignment horizontal="center"/>
      <protection locked="0"/>
    </xf>
    <xf numFmtId="0" fontId="0" fillId="2" borderId="27" xfId="0" applyFill="1" applyBorder="1" applyAlignment="1">
      <alignment/>
    </xf>
    <xf numFmtId="0" fontId="8" fillId="0" borderId="5" xfId="0" applyFont="1" applyBorder="1" applyAlignment="1" applyProtection="1">
      <alignment/>
      <protection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39" xfId="0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0" fontId="7" fillId="0" borderId="41" xfId="0" applyFont="1" applyBorder="1" applyAlignment="1">
      <alignment horizontal="right"/>
    </xf>
    <xf numFmtId="0" fontId="1" fillId="0" borderId="11" xfId="0" applyFont="1" applyBorder="1" applyAlignment="1" applyProtection="1">
      <alignment/>
      <protection locked="0"/>
    </xf>
    <xf numFmtId="0" fontId="7" fillId="3" borderId="13" xfId="0" applyFont="1" applyFill="1" applyBorder="1" applyAlignment="1">
      <alignment/>
    </xf>
    <xf numFmtId="0" fontId="0" fillId="3" borderId="13" xfId="0" applyFill="1" applyBorder="1" applyAlignment="1">
      <alignment/>
    </xf>
    <xf numFmtId="0" fontId="7" fillId="3" borderId="42" xfId="0" applyFont="1" applyFill="1" applyBorder="1" applyAlignment="1">
      <alignment/>
    </xf>
    <xf numFmtId="0" fontId="0" fillId="3" borderId="42" xfId="0" applyFill="1" applyBorder="1" applyAlignment="1">
      <alignment/>
    </xf>
    <xf numFmtId="0" fontId="8" fillId="0" borderId="43" xfId="0" applyFont="1" applyBorder="1" applyAlignment="1">
      <alignment/>
    </xf>
    <xf numFmtId="0" fontId="7" fillId="2" borderId="44" xfId="0" applyFont="1" applyFill="1" applyBorder="1" applyAlignment="1">
      <alignment horizontal="right"/>
    </xf>
    <xf numFmtId="0" fontId="7" fillId="2" borderId="27" xfId="0" applyFont="1" applyFill="1" applyBorder="1" applyAlignment="1">
      <alignment horizontal="right"/>
    </xf>
    <xf numFmtId="0" fontId="7" fillId="2" borderId="45" xfId="0" applyFont="1" applyFill="1" applyBorder="1" applyAlignment="1">
      <alignment horizontal="right"/>
    </xf>
    <xf numFmtId="0" fontId="1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7" fillId="5" borderId="4" xfId="0" applyFont="1" applyFill="1" applyBorder="1" applyAlignment="1">
      <alignment/>
    </xf>
    <xf numFmtId="0" fontId="0" fillId="3" borderId="49" xfId="0" applyFill="1" applyBorder="1" applyAlignment="1">
      <alignment/>
    </xf>
    <xf numFmtId="0" fontId="8" fillId="0" borderId="28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0" fontId="1" fillId="0" borderId="28" xfId="0" applyFont="1" applyBorder="1" applyAlignment="1" quotePrefix="1">
      <alignment/>
    </xf>
    <xf numFmtId="0" fontId="1" fillId="2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0" borderId="36" xfId="0" applyFont="1" applyBorder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5" xfId="0" applyFont="1" applyFill="1" applyBorder="1" applyAlignment="1" applyProtection="1">
      <alignment/>
      <protection locked="0"/>
    </xf>
    <xf numFmtId="0" fontId="2" fillId="2" borderId="42" xfId="0" applyFont="1" applyFill="1" applyBorder="1" applyAlignment="1" applyProtection="1">
      <alignment/>
      <protection locked="0"/>
    </xf>
    <xf numFmtId="0" fontId="7" fillId="4" borderId="35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0" fillId="0" borderId="49" xfId="0" applyBorder="1" applyAlignment="1">
      <alignment/>
    </xf>
    <xf numFmtId="0" fontId="2" fillId="0" borderId="16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34" xfId="0" applyFont="1" applyBorder="1" applyAlignment="1" applyProtection="1">
      <alignment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0" fillId="0" borderId="49" xfId="0" applyBorder="1" applyAlignment="1" applyProtection="1">
      <alignment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5" fillId="2" borderId="4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9"/>
  <sheetViews>
    <sheetView tabSelected="1" zoomScale="135" zoomScaleNormal="135" workbookViewId="0" topLeftCell="A46">
      <selection activeCell="O14" sqref="O14:V14"/>
    </sheetView>
  </sheetViews>
  <sheetFormatPr defaultColWidth="11.421875" defaultRowHeight="12.75"/>
  <cols>
    <col min="1" max="1" width="6.28125" style="0" customWidth="1"/>
    <col min="2" max="2" width="5.28125" style="0" customWidth="1"/>
    <col min="3" max="4" width="6.8515625" style="0" customWidth="1"/>
    <col min="5" max="5" width="5.00390625" style="0" customWidth="1"/>
    <col min="6" max="6" width="4.7109375" style="0" customWidth="1"/>
    <col min="7" max="7" width="1.8515625" style="0" customWidth="1"/>
    <col min="8" max="8" width="5.8515625" style="0" customWidth="1"/>
    <col min="9" max="9" width="6.00390625" style="0" customWidth="1"/>
    <col min="10" max="10" width="1.7109375" style="0" customWidth="1"/>
    <col min="11" max="11" width="6.28125" style="0" customWidth="1"/>
    <col min="12" max="12" width="5.7109375" style="0" customWidth="1"/>
    <col min="13" max="13" width="4.57421875" style="0" customWidth="1"/>
    <col min="14" max="14" width="5.7109375" style="0" customWidth="1"/>
    <col min="15" max="22" width="3.28125" style="0" customWidth="1"/>
  </cols>
  <sheetData>
    <row r="1" spans="1:22" ht="20.2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75" t="s">
        <v>2</v>
      </c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ht="11.25" customHeight="1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78" t="s">
        <v>4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1:22" ht="13.5" thickBo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76" t="s">
        <v>3</v>
      </c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2" ht="15" customHeigh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ht="12.75">
      <c r="A5" s="129" t="s">
        <v>7</v>
      </c>
      <c r="B5" s="137"/>
      <c r="C5" s="138"/>
      <c r="D5" s="128"/>
      <c r="E5" s="119"/>
      <c r="F5" s="119"/>
      <c r="G5" s="119"/>
      <c r="H5" s="119"/>
      <c r="I5" s="120"/>
      <c r="J5" s="6"/>
      <c r="K5" s="140" t="s">
        <v>10</v>
      </c>
      <c r="L5" s="141"/>
      <c r="M5" s="141"/>
      <c r="N5" s="141"/>
      <c r="O5" s="131" t="s">
        <v>11</v>
      </c>
      <c r="P5" s="131"/>
      <c r="Q5" s="131"/>
      <c r="R5" s="131"/>
      <c r="S5" s="131" t="s">
        <v>12</v>
      </c>
      <c r="T5" s="139"/>
      <c r="U5" s="139"/>
      <c r="V5" s="139"/>
    </row>
    <row r="6" spans="1:22" ht="12.75">
      <c r="A6" s="126"/>
      <c r="B6" s="123"/>
      <c r="C6" s="123"/>
      <c r="D6" s="123"/>
      <c r="E6" s="123"/>
      <c r="F6" s="123"/>
      <c r="G6" s="123"/>
      <c r="H6" s="123"/>
      <c r="I6" s="123"/>
      <c r="J6" s="127"/>
      <c r="K6" s="68" t="s">
        <v>13</v>
      </c>
      <c r="L6" s="123"/>
      <c r="M6" s="123"/>
      <c r="N6" s="123"/>
      <c r="O6" s="5" t="s">
        <v>18</v>
      </c>
      <c r="P6" s="38"/>
      <c r="Q6" s="4" t="s">
        <v>19</v>
      </c>
      <c r="R6" s="38"/>
      <c r="S6" s="5" t="s">
        <v>18</v>
      </c>
      <c r="T6" s="38"/>
      <c r="U6" s="4" t="s">
        <v>19</v>
      </c>
      <c r="V6" s="38"/>
    </row>
    <row r="7" spans="1:22" ht="12.75">
      <c r="A7" s="129" t="s">
        <v>9</v>
      </c>
      <c r="B7" s="130"/>
      <c r="C7" s="128" t="s">
        <v>188</v>
      </c>
      <c r="D7" s="132"/>
      <c r="E7" s="55" t="s">
        <v>189</v>
      </c>
      <c r="F7" s="133"/>
      <c r="G7" s="134"/>
      <c r="H7" s="134"/>
      <c r="I7" s="132"/>
      <c r="J7" s="7"/>
      <c r="K7" s="68" t="s">
        <v>14</v>
      </c>
      <c r="L7" s="123"/>
      <c r="M7" s="123"/>
      <c r="N7" s="123"/>
      <c r="O7" s="5" t="s">
        <v>18</v>
      </c>
      <c r="P7" s="38"/>
      <c r="Q7" s="4" t="s">
        <v>19</v>
      </c>
      <c r="R7" s="38"/>
      <c r="S7" s="5" t="s">
        <v>18</v>
      </c>
      <c r="T7" s="38"/>
      <c r="U7" s="4" t="s">
        <v>19</v>
      </c>
      <c r="V7" s="38"/>
    </row>
    <row r="8" spans="1:22" ht="12.75">
      <c r="A8" s="126"/>
      <c r="B8" s="123"/>
      <c r="C8" s="123"/>
      <c r="D8" s="123"/>
      <c r="E8" s="123"/>
      <c r="F8" s="123"/>
      <c r="G8" s="123"/>
      <c r="H8" s="123"/>
      <c r="I8" s="123"/>
      <c r="J8" s="127"/>
      <c r="K8" s="68" t="s">
        <v>15</v>
      </c>
      <c r="L8" s="123"/>
      <c r="M8" s="123"/>
      <c r="N8" s="123"/>
      <c r="O8" s="5" t="s">
        <v>18</v>
      </c>
      <c r="P8" s="38"/>
      <c r="Q8" s="4" t="s">
        <v>19</v>
      </c>
      <c r="R8" s="38"/>
      <c r="S8" s="5" t="s">
        <v>18</v>
      </c>
      <c r="T8" s="38"/>
      <c r="U8" s="4" t="s">
        <v>19</v>
      </c>
      <c r="V8" s="38"/>
    </row>
    <row r="9" spans="1:22" ht="12.75">
      <c r="A9" s="129" t="s">
        <v>5</v>
      </c>
      <c r="B9" s="130"/>
      <c r="C9" s="128"/>
      <c r="D9" s="119"/>
      <c r="E9" s="119"/>
      <c r="F9" s="119"/>
      <c r="G9" s="119"/>
      <c r="H9" s="119"/>
      <c r="I9" s="120"/>
      <c r="J9" s="7"/>
      <c r="K9" s="68" t="s">
        <v>16</v>
      </c>
      <c r="L9" s="123"/>
      <c r="M9" s="123"/>
      <c r="N9" s="123"/>
      <c r="O9" s="5" t="s">
        <v>18</v>
      </c>
      <c r="P9" s="38"/>
      <c r="Q9" s="4" t="s">
        <v>19</v>
      </c>
      <c r="R9" s="38"/>
      <c r="S9" s="5" t="s">
        <v>18</v>
      </c>
      <c r="T9" s="38"/>
      <c r="U9" s="4" t="s">
        <v>19</v>
      </c>
      <c r="V9" s="38"/>
    </row>
    <row r="10" spans="1:22" ht="12.75">
      <c r="A10" s="126"/>
      <c r="B10" s="123"/>
      <c r="C10" s="123"/>
      <c r="D10" s="123"/>
      <c r="E10" s="123"/>
      <c r="F10" s="123"/>
      <c r="G10" s="123"/>
      <c r="H10" s="123"/>
      <c r="I10" s="123"/>
      <c r="J10" s="127"/>
      <c r="K10" s="68" t="s">
        <v>17</v>
      </c>
      <c r="L10" s="123"/>
      <c r="M10" s="123"/>
      <c r="N10" s="123"/>
      <c r="O10" s="5" t="s">
        <v>18</v>
      </c>
      <c r="P10" s="39"/>
      <c r="Q10" s="4" t="s">
        <v>19</v>
      </c>
      <c r="R10" s="38"/>
      <c r="S10" s="5" t="s">
        <v>18</v>
      </c>
      <c r="T10" s="39"/>
      <c r="U10" s="4" t="s">
        <v>19</v>
      </c>
      <c r="V10" s="38"/>
    </row>
    <row r="11" spans="1:22" ht="12.75">
      <c r="A11" s="118"/>
      <c r="B11" s="119"/>
      <c r="C11" s="120"/>
      <c r="D11" s="145" t="s">
        <v>6</v>
      </c>
      <c r="E11" s="146"/>
      <c r="F11" s="128"/>
      <c r="G11" s="147"/>
      <c r="H11" s="147"/>
      <c r="I11" s="148"/>
      <c r="J11" s="6"/>
      <c r="K11" s="183" t="s">
        <v>180</v>
      </c>
      <c r="L11" s="129"/>
      <c r="M11" s="129"/>
      <c r="N11" s="129"/>
      <c r="O11" s="5"/>
      <c r="P11" s="202"/>
      <c r="Q11" s="203"/>
      <c r="R11" s="36" t="s">
        <v>181</v>
      </c>
      <c r="S11" s="5"/>
      <c r="T11" s="202"/>
      <c r="U11" s="203"/>
      <c r="V11" s="37" t="s">
        <v>181</v>
      </c>
    </row>
    <row r="12" spans="1:22" ht="12.75">
      <c r="A12" s="149"/>
      <c r="B12" s="149"/>
      <c r="C12" s="149"/>
      <c r="D12" s="149"/>
      <c r="E12" s="149"/>
      <c r="F12" s="149"/>
      <c r="G12" s="149"/>
      <c r="H12" s="149"/>
      <c r="I12" s="149"/>
      <c r="J12" s="6"/>
      <c r="K12" s="181"/>
      <c r="L12" s="182"/>
      <c r="M12" s="182"/>
      <c r="N12" s="182"/>
      <c r="O12" s="5" t="s">
        <v>18</v>
      </c>
      <c r="P12" s="40"/>
      <c r="Q12" s="4" t="s">
        <v>19</v>
      </c>
      <c r="R12" s="38"/>
      <c r="S12" s="5" t="s">
        <v>18</v>
      </c>
      <c r="T12" s="40"/>
      <c r="U12" s="4" t="s">
        <v>19</v>
      </c>
      <c r="V12" s="38"/>
    </row>
    <row r="13" spans="1:22" ht="12.75">
      <c r="A13" s="129" t="s">
        <v>8</v>
      </c>
      <c r="B13" s="130"/>
      <c r="C13" s="128"/>
      <c r="D13" s="119"/>
      <c r="E13" s="119"/>
      <c r="F13" s="119"/>
      <c r="G13" s="119"/>
      <c r="H13" s="119"/>
      <c r="I13" s="120"/>
      <c r="J13" s="6"/>
      <c r="K13" s="68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2"/>
    </row>
    <row r="14" spans="1:22" ht="12.75">
      <c r="A14" s="126"/>
      <c r="B14" s="123"/>
      <c r="C14" s="123"/>
      <c r="D14" s="123"/>
      <c r="E14" s="123"/>
      <c r="F14" s="123"/>
      <c r="G14" s="123"/>
      <c r="H14" s="123"/>
      <c r="I14" s="123"/>
      <c r="J14" s="127"/>
      <c r="K14" s="140" t="s">
        <v>22</v>
      </c>
      <c r="L14" s="141"/>
      <c r="M14" s="141"/>
      <c r="N14" s="141"/>
      <c r="O14" s="126"/>
      <c r="P14" s="126"/>
      <c r="Q14" s="126"/>
      <c r="R14" s="126"/>
      <c r="S14" s="126"/>
      <c r="T14" s="126"/>
      <c r="U14" s="126"/>
      <c r="V14" s="126"/>
    </row>
    <row r="15" spans="1:22" ht="12.75">
      <c r="A15" s="128"/>
      <c r="B15" s="119"/>
      <c r="C15" s="120"/>
      <c r="D15" s="145" t="s">
        <v>6</v>
      </c>
      <c r="E15" s="146"/>
      <c r="F15" s="128"/>
      <c r="G15" s="147"/>
      <c r="H15" s="147"/>
      <c r="I15" s="148"/>
      <c r="J15" s="6"/>
      <c r="K15" s="3" t="s">
        <v>23</v>
      </c>
      <c r="L15" s="57"/>
      <c r="M15" s="3" t="s">
        <v>20</v>
      </c>
      <c r="N15" s="57"/>
      <c r="O15" s="206" t="s">
        <v>21</v>
      </c>
      <c r="P15" s="207"/>
      <c r="Q15" s="204"/>
      <c r="R15" s="205"/>
      <c r="S15" s="1"/>
      <c r="T15" s="2"/>
      <c r="U15" s="2"/>
      <c r="V15" s="2"/>
    </row>
    <row r="16" spans="1:22" ht="7.5" customHeight="1">
      <c r="A16" s="126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2"/>
    </row>
    <row r="17" spans="1:22" ht="15.75" customHeight="1">
      <c r="A17" s="25" t="s">
        <v>24</v>
      </c>
      <c r="B17" s="157" t="s">
        <v>25</v>
      </c>
      <c r="C17" s="158"/>
      <c r="D17" s="158"/>
      <c r="E17" s="158"/>
      <c r="F17" s="158"/>
      <c r="G17" s="158"/>
      <c r="H17" s="26" t="s">
        <v>26</v>
      </c>
      <c r="I17" s="27" t="s">
        <v>27</v>
      </c>
      <c r="J17" s="1"/>
      <c r="K17" s="28" t="s">
        <v>24</v>
      </c>
      <c r="L17" s="159" t="s">
        <v>25</v>
      </c>
      <c r="M17" s="160"/>
      <c r="N17" s="160"/>
      <c r="O17" s="160"/>
      <c r="P17" s="160"/>
      <c r="Q17" s="160"/>
      <c r="R17" s="160"/>
      <c r="S17" s="159" t="s">
        <v>26</v>
      </c>
      <c r="T17" s="160"/>
      <c r="U17" s="159" t="s">
        <v>27</v>
      </c>
      <c r="V17" s="169"/>
    </row>
    <row r="18" spans="1:22" ht="11.25" customHeight="1">
      <c r="A18" s="48"/>
      <c r="B18" s="184" t="s">
        <v>28</v>
      </c>
      <c r="C18" s="185"/>
      <c r="D18" s="185"/>
      <c r="E18" s="185"/>
      <c r="F18" s="185"/>
      <c r="G18" s="185"/>
      <c r="H18" s="9"/>
      <c r="I18" s="10"/>
      <c r="J18" s="2"/>
      <c r="K18" s="42"/>
      <c r="L18" s="153" t="s">
        <v>148</v>
      </c>
      <c r="M18" s="154"/>
      <c r="N18" s="154"/>
      <c r="O18" s="154"/>
      <c r="P18" s="154"/>
      <c r="Q18" s="154"/>
      <c r="R18" s="155"/>
      <c r="S18" s="87"/>
      <c r="T18" s="87"/>
      <c r="U18" s="151">
        <f>I67</f>
        <v>0</v>
      </c>
      <c r="V18" s="152"/>
    </row>
    <row r="19" spans="1:22" ht="11.25" customHeight="1">
      <c r="A19" s="49"/>
      <c r="B19" s="173" t="s">
        <v>95</v>
      </c>
      <c r="C19" s="77"/>
      <c r="D19" s="77"/>
      <c r="E19" s="77"/>
      <c r="F19" s="77"/>
      <c r="G19" s="77"/>
      <c r="H19" s="11">
        <v>4</v>
      </c>
      <c r="I19" s="12">
        <f>A19*H19</f>
        <v>0</v>
      </c>
      <c r="J19" s="2"/>
      <c r="K19" s="49"/>
      <c r="L19" s="77" t="s">
        <v>59</v>
      </c>
      <c r="M19" s="77"/>
      <c r="N19" s="77"/>
      <c r="O19" s="77"/>
      <c r="P19" s="77"/>
      <c r="Q19" s="77"/>
      <c r="R19" s="77"/>
      <c r="S19" s="87">
        <v>15</v>
      </c>
      <c r="T19" s="87"/>
      <c r="U19" s="87">
        <f>K19*S19</f>
        <v>0</v>
      </c>
      <c r="V19" s="88"/>
    </row>
    <row r="20" spans="1:22" ht="11.25" customHeight="1">
      <c r="A20" s="47"/>
      <c r="B20" s="77" t="s">
        <v>96</v>
      </c>
      <c r="C20" s="77"/>
      <c r="D20" s="77"/>
      <c r="E20" s="77"/>
      <c r="F20" s="77"/>
      <c r="G20" s="77"/>
      <c r="H20" s="13">
        <v>4</v>
      </c>
      <c r="I20" s="12">
        <f aca="true" t="shared" si="0" ref="I20:I66">A20*H20</f>
        <v>0</v>
      </c>
      <c r="J20" s="2"/>
      <c r="K20" s="49"/>
      <c r="L20" s="78" t="s">
        <v>60</v>
      </c>
      <c r="M20" s="79"/>
      <c r="N20" s="79"/>
      <c r="O20" s="79"/>
      <c r="P20" s="79"/>
      <c r="Q20" s="79"/>
      <c r="R20" s="80"/>
      <c r="S20" s="113">
        <v>10</v>
      </c>
      <c r="T20" s="114"/>
      <c r="U20" s="87">
        <f aca="true" t="shared" si="1" ref="U20:U66">K20*S20</f>
        <v>0</v>
      </c>
      <c r="V20" s="88"/>
    </row>
    <row r="21" spans="1:22" ht="11.25" customHeight="1">
      <c r="A21" s="47"/>
      <c r="B21" s="77" t="s">
        <v>29</v>
      </c>
      <c r="C21" s="77"/>
      <c r="D21" s="77"/>
      <c r="E21" s="77"/>
      <c r="F21" s="77"/>
      <c r="G21" s="77"/>
      <c r="H21" s="13">
        <v>8</v>
      </c>
      <c r="I21" s="12">
        <f t="shared" si="0"/>
        <v>0</v>
      </c>
      <c r="J21" s="2"/>
      <c r="K21" s="49"/>
      <c r="L21" s="78" t="s">
        <v>61</v>
      </c>
      <c r="M21" s="79"/>
      <c r="N21" s="79"/>
      <c r="O21" s="79"/>
      <c r="P21" s="79"/>
      <c r="Q21" s="79"/>
      <c r="R21" s="80"/>
      <c r="S21" s="113">
        <v>12</v>
      </c>
      <c r="T21" s="114"/>
      <c r="U21" s="87">
        <f t="shared" si="1"/>
        <v>0</v>
      </c>
      <c r="V21" s="88"/>
    </row>
    <row r="22" spans="1:22" ht="11.25" customHeight="1">
      <c r="A22" s="47"/>
      <c r="B22" s="77" t="s">
        <v>31</v>
      </c>
      <c r="C22" s="77"/>
      <c r="D22" s="77"/>
      <c r="E22" s="77"/>
      <c r="F22" s="77"/>
      <c r="G22" s="77"/>
      <c r="H22" s="13">
        <v>4</v>
      </c>
      <c r="I22" s="12">
        <f t="shared" si="0"/>
        <v>0</v>
      </c>
      <c r="J22" s="2"/>
      <c r="K22" s="49"/>
      <c r="L22" s="78" t="s">
        <v>62</v>
      </c>
      <c r="M22" s="79"/>
      <c r="N22" s="79"/>
      <c r="O22" s="79"/>
      <c r="P22" s="79"/>
      <c r="Q22" s="79"/>
      <c r="R22" s="80"/>
      <c r="S22" s="113">
        <v>5</v>
      </c>
      <c r="T22" s="114"/>
      <c r="U22" s="87">
        <f t="shared" si="1"/>
        <v>0</v>
      </c>
      <c r="V22" s="88"/>
    </row>
    <row r="23" spans="1:22" ht="11.25" customHeight="1">
      <c r="A23" s="47"/>
      <c r="B23" s="77" t="s">
        <v>30</v>
      </c>
      <c r="C23" s="77"/>
      <c r="D23" s="77"/>
      <c r="E23" s="77"/>
      <c r="F23" s="77"/>
      <c r="G23" s="77"/>
      <c r="H23" s="13">
        <v>2</v>
      </c>
      <c r="I23" s="12">
        <f t="shared" si="0"/>
        <v>0</v>
      </c>
      <c r="J23" s="2"/>
      <c r="K23" s="49"/>
      <c r="L23" s="78" t="s">
        <v>63</v>
      </c>
      <c r="M23" s="79"/>
      <c r="N23" s="79"/>
      <c r="O23" s="79"/>
      <c r="P23" s="79"/>
      <c r="Q23" s="79"/>
      <c r="R23" s="80"/>
      <c r="S23" s="113">
        <v>4</v>
      </c>
      <c r="T23" s="114"/>
      <c r="U23" s="87">
        <f t="shared" si="1"/>
        <v>0</v>
      </c>
      <c r="V23" s="88"/>
    </row>
    <row r="24" spans="1:22" ht="11.25" customHeight="1">
      <c r="A24" s="47"/>
      <c r="B24" s="77" t="s">
        <v>32</v>
      </c>
      <c r="C24" s="77"/>
      <c r="D24" s="77"/>
      <c r="E24" s="77"/>
      <c r="F24" s="77"/>
      <c r="G24" s="77"/>
      <c r="H24" s="13">
        <v>3</v>
      </c>
      <c r="I24" s="12">
        <f t="shared" si="0"/>
        <v>0</v>
      </c>
      <c r="J24" s="2"/>
      <c r="K24" s="49"/>
      <c r="L24" s="78" t="s">
        <v>53</v>
      </c>
      <c r="M24" s="79"/>
      <c r="N24" s="79"/>
      <c r="O24" s="79"/>
      <c r="P24" s="79"/>
      <c r="Q24" s="79"/>
      <c r="R24" s="80"/>
      <c r="S24" s="113">
        <v>3</v>
      </c>
      <c r="T24" s="114"/>
      <c r="U24" s="87">
        <f t="shared" si="1"/>
        <v>0</v>
      </c>
      <c r="V24" s="88"/>
    </row>
    <row r="25" spans="1:22" ht="11.25" customHeight="1">
      <c r="A25" s="47"/>
      <c r="B25" s="77" t="s">
        <v>33</v>
      </c>
      <c r="C25" s="77"/>
      <c r="D25" s="77"/>
      <c r="E25" s="77"/>
      <c r="F25" s="77"/>
      <c r="G25" s="77"/>
      <c r="H25" s="13">
        <v>4</v>
      </c>
      <c r="I25" s="12">
        <f t="shared" si="0"/>
        <v>0</v>
      </c>
      <c r="J25" s="2"/>
      <c r="K25" s="49"/>
      <c r="L25" s="78" t="s">
        <v>75</v>
      </c>
      <c r="M25" s="79"/>
      <c r="N25" s="79"/>
      <c r="O25" s="79"/>
      <c r="P25" s="79"/>
      <c r="Q25" s="79"/>
      <c r="R25" s="80"/>
      <c r="S25" s="113">
        <v>2</v>
      </c>
      <c r="T25" s="114"/>
      <c r="U25" s="87">
        <f t="shared" si="1"/>
        <v>0</v>
      </c>
      <c r="V25" s="88"/>
    </row>
    <row r="26" spans="1:22" ht="11.25" customHeight="1">
      <c r="A26" s="47"/>
      <c r="B26" s="77" t="s">
        <v>34</v>
      </c>
      <c r="C26" s="77"/>
      <c r="D26" s="77"/>
      <c r="E26" s="77"/>
      <c r="F26" s="77"/>
      <c r="G26" s="77"/>
      <c r="H26" s="13">
        <v>5</v>
      </c>
      <c r="I26" s="12">
        <f t="shared" si="0"/>
        <v>0</v>
      </c>
      <c r="J26" s="2"/>
      <c r="K26" s="49"/>
      <c r="L26" s="77"/>
      <c r="M26" s="77"/>
      <c r="N26" s="77"/>
      <c r="O26" s="77"/>
      <c r="P26" s="77"/>
      <c r="Q26" s="77"/>
      <c r="R26" s="77"/>
      <c r="S26" s="87"/>
      <c r="T26" s="87"/>
      <c r="U26" s="87">
        <f t="shared" si="1"/>
        <v>0</v>
      </c>
      <c r="V26" s="88"/>
    </row>
    <row r="27" spans="1:22" ht="11.25" customHeight="1">
      <c r="A27" s="47"/>
      <c r="B27" s="77" t="s">
        <v>35</v>
      </c>
      <c r="C27" s="77"/>
      <c r="D27" s="77"/>
      <c r="E27" s="77"/>
      <c r="F27" s="77"/>
      <c r="G27" s="77"/>
      <c r="H27" s="13">
        <v>6</v>
      </c>
      <c r="I27" s="12">
        <f t="shared" si="0"/>
        <v>0</v>
      </c>
      <c r="J27" s="2"/>
      <c r="K27" s="49"/>
      <c r="L27" s="174" t="s">
        <v>56</v>
      </c>
      <c r="M27" s="174"/>
      <c r="N27" s="174"/>
      <c r="O27" s="174"/>
      <c r="P27" s="174"/>
      <c r="Q27" s="174"/>
      <c r="R27" s="174"/>
      <c r="S27" s="87">
        <v>1</v>
      </c>
      <c r="T27" s="87"/>
      <c r="U27" s="87">
        <f t="shared" si="1"/>
        <v>0</v>
      </c>
      <c r="V27" s="88"/>
    </row>
    <row r="28" spans="1:22" ht="11.25" customHeight="1">
      <c r="A28" s="47"/>
      <c r="B28" s="77" t="s">
        <v>36</v>
      </c>
      <c r="C28" s="77"/>
      <c r="D28" s="77"/>
      <c r="E28" s="77"/>
      <c r="F28" s="77"/>
      <c r="G28" s="77"/>
      <c r="H28" s="13">
        <v>8</v>
      </c>
      <c r="I28" s="12">
        <f t="shared" si="0"/>
        <v>0</v>
      </c>
      <c r="J28" s="2"/>
      <c r="K28" s="49"/>
      <c r="L28" s="77" t="s">
        <v>57</v>
      </c>
      <c r="M28" s="77"/>
      <c r="N28" s="77"/>
      <c r="O28" s="77"/>
      <c r="P28" s="77"/>
      <c r="Q28" s="77"/>
      <c r="R28" s="77"/>
      <c r="S28" s="87">
        <v>1.5</v>
      </c>
      <c r="T28" s="87"/>
      <c r="U28" s="87">
        <f t="shared" si="1"/>
        <v>0</v>
      </c>
      <c r="V28" s="88"/>
    </row>
    <row r="29" spans="1:22" ht="11.25" customHeight="1">
      <c r="A29" s="47"/>
      <c r="B29" s="77" t="s">
        <v>97</v>
      </c>
      <c r="C29" s="77"/>
      <c r="D29" s="77"/>
      <c r="E29" s="77"/>
      <c r="F29" s="77"/>
      <c r="G29" s="77"/>
      <c r="H29" s="13">
        <v>8</v>
      </c>
      <c r="I29" s="12">
        <f t="shared" si="0"/>
        <v>0</v>
      </c>
      <c r="J29" s="2"/>
      <c r="K29" s="50"/>
      <c r="L29" s="74" t="s">
        <v>64</v>
      </c>
      <c r="M29" s="75"/>
      <c r="N29" s="75"/>
      <c r="O29" s="75"/>
      <c r="P29" s="75"/>
      <c r="Q29" s="75"/>
      <c r="R29" s="76"/>
      <c r="S29" s="109"/>
      <c r="T29" s="109"/>
      <c r="U29" s="109">
        <f t="shared" si="1"/>
        <v>0</v>
      </c>
      <c r="V29" s="150"/>
    </row>
    <row r="30" spans="1:22" ht="11.25" customHeight="1">
      <c r="A30" s="47"/>
      <c r="B30" s="77" t="s">
        <v>98</v>
      </c>
      <c r="C30" s="77"/>
      <c r="D30" s="77"/>
      <c r="E30" s="77"/>
      <c r="F30" s="77"/>
      <c r="G30" s="77"/>
      <c r="H30" s="13">
        <v>8</v>
      </c>
      <c r="I30" s="12">
        <f t="shared" si="0"/>
        <v>0</v>
      </c>
      <c r="J30" s="2"/>
      <c r="K30" s="49"/>
      <c r="L30" s="78" t="s">
        <v>102</v>
      </c>
      <c r="M30" s="79"/>
      <c r="N30" s="79"/>
      <c r="O30" s="79"/>
      <c r="P30" s="79"/>
      <c r="Q30" s="79"/>
      <c r="R30" s="80"/>
      <c r="S30" s="113">
        <v>15</v>
      </c>
      <c r="T30" s="114"/>
      <c r="U30" s="87">
        <f t="shared" si="1"/>
        <v>0</v>
      </c>
      <c r="V30" s="88"/>
    </row>
    <row r="31" spans="1:22" ht="11.25" customHeight="1">
      <c r="A31" s="47"/>
      <c r="B31" s="77" t="s">
        <v>99</v>
      </c>
      <c r="C31" s="77"/>
      <c r="D31" s="77"/>
      <c r="E31" s="77"/>
      <c r="F31" s="77"/>
      <c r="G31" s="77"/>
      <c r="H31" s="13">
        <v>10</v>
      </c>
      <c r="I31" s="12">
        <f t="shared" si="0"/>
        <v>0</v>
      </c>
      <c r="J31" s="2"/>
      <c r="K31" s="49"/>
      <c r="L31" s="172" t="s">
        <v>103</v>
      </c>
      <c r="M31" s="91"/>
      <c r="N31" s="91"/>
      <c r="O31" s="91"/>
      <c r="P31" s="91"/>
      <c r="Q31" s="91"/>
      <c r="R31" s="92"/>
      <c r="S31" s="113">
        <v>8</v>
      </c>
      <c r="T31" s="114"/>
      <c r="U31" s="87">
        <f t="shared" si="1"/>
        <v>0</v>
      </c>
      <c r="V31" s="88"/>
    </row>
    <row r="32" spans="1:22" ht="11.25" customHeight="1">
      <c r="A32" s="47"/>
      <c r="B32" s="77" t="s">
        <v>100</v>
      </c>
      <c r="C32" s="77"/>
      <c r="D32" s="77"/>
      <c r="E32" s="77"/>
      <c r="F32" s="77"/>
      <c r="G32" s="77"/>
      <c r="H32" s="13">
        <v>4</v>
      </c>
      <c r="I32" s="12">
        <f t="shared" si="0"/>
        <v>0</v>
      </c>
      <c r="J32" s="2"/>
      <c r="K32" s="49"/>
      <c r="L32" s="78" t="s">
        <v>65</v>
      </c>
      <c r="M32" s="79"/>
      <c r="N32" s="79"/>
      <c r="O32" s="79"/>
      <c r="P32" s="79"/>
      <c r="Q32" s="79"/>
      <c r="R32" s="80"/>
      <c r="S32" s="113">
        <v>20</v>
      </c>
      <c r="T32" s="114"/>
      <c r="U32" s="87">
        <f t="shared" si="1"/>
        <v>0</v>
      </c>
      <c r="V32" s="88"/>
    </row>
    <row r="33" spans="1:22" ht="11.25" customHeight="1">
      <c r="A33" s="47"/>
      <c r="B33" s="77" t="s">
        <v>37</v>
      </c>
      <c r="C33" s="77"/>
      <c r="D33" s="77"/>
      <c r="E33" s="77"/>
      <c r="F33" s="77"/>
      <c r="G33" s="77"/>
      <c r="H33" s="13">
        <v>18</v>
      </c>
      <c r="I33" s="12">
        <f t="shared" si="0"/>
        <v>0</v>
      </c>
      <c r="J33" s="2"/>
      <c r="K33" s="49"/>
      <c r="L33" s="78" t="s">
        <v>66</v>
      </c>
      <c r="M33" s="79"/>
      <c r="N33" s="79"/>
      <c r="O33" s="79"/>
      <c r="P33" s="79"/>
      <c r="Q33" s="79"/>
      <c r="R33" s="80"/>
      <c r="S33" s="113">
        <v>10</v>
      </c>
      <c r="T33" s="114"/>
      <c r="U33" s="87">
        <f t="shared" si="1"/>
        <v>0</v>
      </c>
      <c r="V33" s="88"/>
    </row>
    <row r="34" spans="1:22" ht="11.25" customHeight="1">
      <c r="A34" s="47"/>
      <c r="B34" s="77" t="s">
        <v>38</v>
      </c>
      <c r="C34" s="77"/>
      <c r="D34" s="77"/>
      <c r="E34" s="77"/>
      <c r="F34" s="77"/>
      <c r="G34" s="77"/>
      <c r="H34" s="13">
        <v>4</v>
      </c>
      <c r="I34" s="12">
        <f t="shared" si="0"/>
        <v>0</v>
      </c>
      <c r="J34" s="2"/>
      <c r="K34" s="49"/>
      <c r="L34" s="78" t="s">
        <v>67</v>
      </c>
      <c r="M34" s="79"/>
      <c r="N34" s="79"/>
      <c r="O34" s="79"/>
      <c r="P34" s="79"/>
      <c r="Q34" s="79"/>
      <c r="R34" s="80"/>
      <c r="S34" s="113">
        <v>15</v>
      </c>
      <c r="T34" s="114"/>
      <c r="U34" s="87">
        <f t="shared" si="1"/>
        <v>0</v>
      </c>
      <c r="V34" s="88"/>
    </row>
    <row r="35" spans="1:22" ht="11.25" customHeight="1">
      <c r="A35" s="47"/>
      <c r="B35" s="77" t="s">
        <v>39</v>
      </c>
      <c r="C35" s="77"/>
      <c r="D35" s="77"/>
      <c r="E35" s="77"/>
      <c r="F35" s="77"/>
      <c r="G35" s="77"/>
      <c r="H35" s="13">
        <v>12</v>
      </c>
      <c r="I35" s="12">
        <f t="shared" si="0"/>
        <v>0</v>
      </c>
      <c r="J35" s="2"/>
      <c r="K35" s="49"/>
      <c r="L35" s="78" t="s">
        <v>104</v>
      </c>
      <c r="M35" s="79"/>
      <c r="N35" s="79"/>
      <c r="O35" s="79"/>
      <c r="P35" s="79"/>
      <c r="Q35" s="79"/>
      <c r="R35" s="80"/>
      <c r="S35" s="113">
        <v>3</v>
      </c>
      <c r="T35" s="114"/>
      <c r="U35" s="87">
        <f t="shared" si="1"/>
        <v>0</v>
      </c>
      <c r="V35" s="88"/>
    </row>
    <row r="36" spans="1:22" ht="11.25" customHeight="1">
      <c r="A36" s="47"/>
      <c r="B36" s="77" t="s">
        <v>40</v>
      </c>
      <c r="C36" s="77"/>
      <c r="D36" s="77"/>
      <c r="E36" s="77"/>
      <c r="F36" s="77"/>
      <c r="G36" s="77"/>
      <c r="H36" s="13">
        <v>17</v>
      </c>
      <c r="I36" s="12">
        <f t="shared" si="0"/>
        <v>0</v>
      </c>
      <c r="J36" s="2"/>
      <c r="K36" s="49"/>
      <c r="L36" s="78" t="s">
        <v>68</v>
      </c>
      <c r="M36" s="79"/>
      <c r="N36" s="79"/>
      <c r="O36" s="79"/>
      <c r="P36" s="79"/>
      <c r="Q36" s="79"/>
      <c r="R36" s="80"/>
      <c r="S36" s="113">
        <v>2</v>
      </c>
      <c r="T36" s="114"/>
      <c r="U36" s="87">
        <f t="shared" si="1"/>
        <v>0</v>
      </c>
      <c r="V36" s="88"/>
    </row>
    <row r="37" spans="1:22" ht="11.25" customHeight="1">
      <c r="A37" s="47"/>
      <c r="B37" s="77" t="s">
        <v>41</v>
      </c>
      <c r="C37" s="77"/>
      <c r="D37" s="77"/>
      <c r="E37" s="77"/>
      <c r="F37" s="77"/>
      <c r="G37" s="77"/>
      <c r="H37" s="13">
        <v>12</v>
      </c>
      <c r="I37" s="12">
        <f t="shared" si="0"/>
        <v>0</v>
      </c>
      <c r="J37" s="2"/>
      <c r="K37" s="49"/>
      <c r="L37" s="78" t="s">
        <v>69</v>
      </c>
      <c r="M37" s="79"/>
      <c r="N37" s="79"/>
      <c r="O37" s="79"/>
      <c r="P37" s="79"/>
      <c r="Q37" s="79"/>
      <c r="R37" s="80"/>
      <c r="S37" s="113">
        <v>3</v>
      </c>
      <c r="T37" s="114"/>
      <c r="U37" s="87">
        <f t="shared" si="1"/>
        <v>0</v>
      </c>
      <c r="V37" s="88"/>
    </row>
    <row r="38" spans="1:22" ht="11.25" customHeight="1">
      <c r="A38" s="47"/>
      <c r="B38" s="77" t="s">
        <v>42</v>
      </c>
      <c r="C38" s="77"/>
      <c r="D38" s="77"/>
      <c r="E38" s="77"/>
      <c r="F38" s="77"/>
      <c r="G38" s="77"/>
      <c r="H38" s="13">
        <v>4</v>
      </c>
      <c r="I38" s="12">
        <f t="shared" si="0"/>
        <v>0</v>
      </c>
      <c r="J38" s="2"/>
      <c r="K38" s="49"/>
      <c r="L38" s="78" t="s">
        <v>70</v>
      </c>
      <c r="M38" s="79"/>
      <c r="N38" s="79"/>
      <c r="O38" s="79"/>
      <c r="P38" s="79"/>
      <c r="Q38" s="79"/>
      <c r="R38" s="80"/>
      <c r="S38" s="87">
        <v>7</v>
      </c>
      <c r="T38" s="87"/>
      <c r="U38" s="87">
        <f t="shared" si="1"/>
        <v>0</v>
      </c>
      <c r="V38" s="88"/>
    </row>
    <row r="39" spans="1:22" ht="11.25" customHeight="1">
      <c r="A39" s="47"/>
      <c r="B39" s="77" t="s">
        <v>43</v>
      </c>
      <c r="C39" s="77"/>
      <c r="D39" s="77"/>
      <c r="E39" s="77"/>
      <c r="F39" s="77"/>
      <c r="G39" s="77"/>
      <c r="H39" s="13">
        <v>4</v>
      </c>
      <c r="I39" s="12">
        <f t="shared" si="0"/>
        <v>0</v>
      </c>
      <c r="J39" s="2"/>
      <c r="K39" s="49"/>
      <c r="L39" s="77" t="s">
        <v>71</v>
      </c>
      <c r="M39" s="77"/>
      <c r="N39" s="77"/>
      <c r="O39" s="77"/>
      <c r="P39" s="77"/>
      <c r="Q39" s="77"/>
      <c r="R39" s="77"/>
      <c r="S39" s="87">
        <v>6</v>
      </c>
      <c r="T39" s="87"/>
      <c r="U39" s="87">
        <f t="shared" si="1"/>
        <v>0</v>
      </c>
      <c r="V39" s="88"/>
    </row>
    <row r="40" spans="1:22" ht="11.25" customHeight="1">
      <c r="A40" s="47"/>
      <c r="B40" s="77" t="s">
        <v>44</v>
      </c>
      <c r="C40" s="77"/>
      <c r="D40" s="77"/>
      <c r="E40" s="77"/>
      <c r="F40" s="77"/>
      <c r="G40" s="77"/>
      <c r="H40" s="13">
        <v>3</v>
      </c>
      <c r="I40" s="12">
        <f t="shared" si="0"/>
        <v>0</v>
      </c>
      <c r="J40" s="2"/>
      <c r="K40" s="49"/>
      <c r="L40" s="77" t="s">
        <v>72</v>
      </c>
      <c r="M40" s="77"/>
      <c r="N40" s="77"/>
      <c r="O40" s="77"/>
      <c r="P40" s="77"/>
      <c r="Q40" s="77"/>
      <c r="R40" s="77"/>
      <c r="S40" s="87">
        <v>3</v>
      </c>
      <c r="T40" s="87"/>
      <c r="U40" s="87">
        <f t="shared" si="1"/>
        <v>0</v>
      </c>
      <c r="V40" s="88"/>
    </row>
    <row r="41" spans="1:22" ht="11.25" customHeight="1">
      <c r="A41" s="47"/>
      <c r="B41" s="77" t="s">
        <v>45</v>
      </c>
      <c r="C41" s="77"/>
      <c r="D41" s="77"/>
      <c r="E41" s="77"/>
      <c r="F41" s="77"/>
      <c r="G41" s="77"/>
      <c r="H41" s="13">
        <v>15</v>
      </c>
      <c r="I41" s="12">
        <f t="shared" si="0"/>
        <v>0</v>
      </c>
      <c r="J41" s="2"/>
      <c r="K41" s="49"/>
      <c r="L41" s="77" t="s">
        <v>73</v>
      </c>
      <c r="M41" s="77"/>
      <c r="N41" s="77"/>
      <c r="O41" s="77"/>
      <c r="P41" s="77"/>
      <c r="Q41" s="77"/>
      <c r="R41" s="77"/>
      <c r="S41" s="87">
        <v>2</v>
      </c>
      <c r="T41" s="87"/>
      <c r="U41" s="87">
        <f t="shared" si="1"/>
        <v>0</v>
      </c>
      <c r="V41" s="88"/>
    </row>
    <row r="42" spans="1:22" ht="11.25" customHeight="1">
      <c r="A42" s="47"/>
      <c r="B42" s="77" t="s">
        <v>46</v>
      </c>
      <c r="C42" s="77"/>
      <c r="D42" s="77"/>
      <c r="E42" s="77"/>
      <c r="F42" s="77"/>
      <c r="G42" s="77"/>
      <c r="H42" s="13">
        <v>20</v>
      </c>
      <c r="I42" s="12">
        <f t="shared" si="0"/>
        <v>0</v>
      </c>
      <c r="J42" s="2"/>
      <c r="K42" s="49"/>
      <c r="L42" s="77" t="s">
        <v>74</v>
      </c>
      <c r="M42" s="77"/>
      <c r="N42" s="77"/>
      <c r="O42" s="77"/>
      <c r="P42" s="77"/>
      <c r="Q42" s="77"/>
      <c r="R42" s="77"/>
      <c r="S42" s="87">
        <v>1</v>
      </c>
      <c r="T42" s="87"/>
      <c r="U42" s="87">
        <f t="shared" si="1"/>
        <v>0</v>
      </c>
      <c r="V42" s="88"/>
    </row>
    <row r="43" spans="1:22" ht="11.25" customHeight="1">
      <c r="A43" s="47"/>
      <c r="B43" s="77" t="s">
        <v>47</v>
      </c>
      <c r="C43" s="77"/>
      <c r="D43" s="77"/>
      <c r="E43" s="77"/>
      <c r="F43" s="77"/>
      <c r="G43" s="77"/>
      <c r="H43" s="13">
        <v>10</v>
      </c>
      <c r="I43" s="12">
        <f t="shared" si="0"/>
        <v>0</v>
      </c>
      <c r="J43" s="2"/>
      <c r="K43" s="49"/>
      <c r="L43" s="77" t="s">
        <v>75</v>
      </c>
      <c r="M43" s="77"/>
      <c r="N43" s="77"/>
      <c r="O43" s="77"/>
      <c r="P43" s="77"/>
      <c r="Q43" s="77"/>
      <c r="R43" s="77"/>
      <c r="S43" s="87">
        <v>2</v>
      </c>
      <c r="T43" s="87"/>
      <c r="U43" s="87">
        <f t="shared" si="1"/>
        <v>0</v>
      </c>
      <c r="V43" s="88"/>
    </row>
    <row r="44" spans="1:22" ht="11.25" customHeight="1">
      <c r="A44" s="47"/>
      <c r="B44" s="77" t="s">
        <v>48</v>
      </c>
      <c r="C44" s="77"/>
      <c r="D44" s="77"/>
      <c r="E44" s="77"/>
      <c r="F44" s="77"/>
      <c r="G44" s="77"/>
      <c r="H44" s="13">
        <v>4</v>
      </c>
      <c r="I44" s="12">
        <f t="shared" si="0"/>
        <v>0</v>
      </c>
      <c r="J44" s="2"/>
      <c r="K44" s="49"/>
      <c r="L44" s="77" t="s">
        <v>44</v>
      </c>
      <c r="M44" s="77"/>
      <c r="N44" s="77"/>
      <c r="O44" s="77"/>
      <c r="P44" s="77"/>
      <c r="Q44" s="77"/>
      <c r="R44" s="77"/>
      <c r="S44" s="87">
        <v>3</v>
      </c>
      <c r="T44" s="87"/>
      <c r="U44" s="87">
        <f t="shared" si="1"/>
        <v>0</v>
      </c>
      <c r="V44" s="88"/>
    </row>
    <row r="45" spans="1:22" ht="11.25" customHeight="1">
      <c r="A45" s="47"/>
      <c r="B45" s="77" t="s">
        <v>187</v>
      </c>
      <c r="C45" s="77"/>
      <c r="D45" s="77"/>
      <c r="E45" s="77"/>
      <c r="F45" s="77"/>
      <c r="G45" s="77"/>
      <c r="H45" s="13">
        <v>2</v>
      </c>
      <c r="I45" s="12">
        <f t="shared" si="0"/>
        <v>0</v>
      </c>
      <c r="J45" s="2"/>
      <c r="K45" s="49"/>
      <c r="L45" s="77" t="s">
        <v>76</v>
      </c>
      <c r="M45" s="77"/>
      <c r="N45" s="77"/>
      <c r="O45" s="77"/>
      <c r="P45" s="77"/>
      <c r="Q45" s="77"/>
      <c r="R45" s="77"/>
      <c r="S45" s="87">
        <v>5</v>
      </c>
      <c r="T45" s="87"/>
      <c r="U45" s="87">
        <f t="shared" si="1"/>
        <v>0</v>
      </c>
      <c r="V45" s="88"/>
    </row>
    <row r="46" spans="1:22" ht="11.25" customHeight="1">
      <c r="A46" s="47"/>
      <c r="B46" s="77" t="s">
        <v>50</v>
      </c>
      <c r="C46" s="77"/>
      <c r="D46" s="77"/>
      <c r="E46" s="77"/>
      <c r="F46" s="77"/>
      <c r="G46" s="77"/>
      <c r="H46" s="13">
        <v>2</v>
      </c>
      <c r="I46" s="12">
        <f t="shared" si="0"/>
        <v>0</v>
      </c>
      <c r="J46" s="2"/>
      <c r="K46" s="49"/>
      <c r="L46" s="77" t="s">
        <v>77</v>
      </c>
      <c r="M46" s="77"/>
      <c r="N46" s="77"/>
      <c r="O46" s="77"/>
      <c r="P46" s="77"/>
      <c r="Q46" s="77"/>
      <c r="R46" s="77"/>
      <c r="S46" s="87">
        <v>7</v>
      </c>
      <c r="T46" s="87"/>
      <c r="U46" s="87">
        <f t="shared" si="1"/>
        <v>0</v>
      </c>
      <c r="V46" s="88"/>
    </row>
    <row r="47" spans="1:22" ht="11.25" customHeight="1">
      <c r="A47" s="47"/>
      <c r="B47" s="77" t="s">
        <v>51</v>
      </c>
      <c r="C47" s="77"/>
      <c r="D47" s="77"/>
      <c r="E47" s="77"/>
      <c r="F47" s="77"/>
      <c r="G47" s="77"/>
      <c r="H47" s="13">
        <v>2</v>
      </c>
      <c r="I47" s="12">
        <f t="shared" si="0"/>
        <v>0</v>
      </c>
      <c r="J47" s="2"/>
      <c r="K47" s="49"/>
      <c r="L47" s="89"/>
      <c r="M47" s="89"/>
      <c r="N47" s="89"/>
      <c r="O47" s="89"/>
      <c r="P47" s="89"/>
      <c r="Q47" s="89"/>
      <c r="R47" s="89"/>
      <c r="S47" s="86"/>
      <c r="T47" s="86"/>
      <c r="U47" s="87">
        <f t="shared" si="1"/>
        <v>0</v>
      </c>
      <c r="V47" s="88"/>
    </row>
    <row r="48" spans="1:22" ht="11.25" customHeight="1">
      <c r="A48" s="47"/>
      <c r="B48" s="77" t="s">
        <v>52</v>
      </c>
      <c r="C48" s="77"/>
      <c r="D48" s="77"/>
      <c r="E48" s="77"/>
      <c r="F48" s="77"/>
      <c r="G48" s="77"/>
      <c r="H48" s="13">
        <v>5</v>
      </c>
      <c r="I48" s="12">
        <f t="shared" si="0"/>
        <v>0</v>
      </c>
      <c r="J48" s="2"/>
      <c r="K48" s="49"/>
      <c r="L48" s="89"/>
      <c r="M48" s="89"/>
      <c r="N48" s="89"/>
      <c r="O48" s="89"/>
      <c r="P48" s="89"/>
      <c r="Q48" s="89"/>
      <c r="R48" s="89"/>
      <c r="S48" s="86"/>
      <c r="T48" s="86"/>
      <c r="U48" s="87">
        <f t="shared" si="1"/>
        <v>0</v>
      </c>
      <c r="V48" s="88"/>
    </row>
    <row r="49" spans="1:22" ht="11.25" customHeight="1">
      <c r="A49" s="47"/>
      <c r="B49" s="77" t="s">
        <v>53</v>
      </c>
      <c r="C49" s="77"/>
      <c r="D49" s="77"/>
      <c r="E49" s="77"/>
      <c r="F49" s="77"/>
      <c r="G49" s="77"/>
      <c r="H49" s="13">
        <v>3</v>
      </c>
      <c r="I49" s="12">
        <f t="shared" si="0"/>
        <v>0</v>
      </c>
      <c r="J49" s="2"/>
      <c r="K49" s="49"/>
      <c r="L49" s="89"/>
      <c r="M49" s="89"/>
      <c r="N49" s="89"/>
      <c r="O49" s="89"/>
      <c r="P49" s="89"/>
      <c r="Q49" s="89"/>
      <c r="R49" s="89"/>
      <c r="S49" s="86"/>
      <c r="T49" s="86"/>
      <c r="U49" s="87">
        <f t="shared" si="1"/>
        <v>0</v>
      </c>
      <c r="V49" s="88"/>
    </row>
    <row r="50" spans="1:22" ht="11.25" customHeight="1">
      <c r="A50" s="47"/>
      <c r="B50" s="77" t="s">
        <v>54</v>
      </c>
      <c r="C50" s="77"/>
      <c r="D50" s="77"/>
      <c r="E50" s="77"/>
      <c r="F50" s="77"/>
      <c r="G50" s="77"/>
      <c r="H50" s="13">
        <v>1</v>
      </c>
      <c r="I50" s="12">
        <f t="shared" si="0"/>
        <v>0</v>
      </c>
      <c r="J50" s="2"/>
      <c r="K50" s="49"/>
      <c r="L50" s="89"/>
      <c r="M50" s="89"/>
      <c r="N50" s="89"/>
      <c r="O50" s="89"/>
      <c r="P50" s="89"/>
      <c r="Q50" s="89"/>
      <c r="R50" s="89"/>
      <c r="S50" s="86"/>
      <c r="T50" s="86"/>
      <c r="U50" s="87">
        <f t="shared" si="1"/>
        <v>0</v>
      </c>
      <c r="V50" s="88"/>
    </row>
    <row r="51" spans="1:22" ht="11.25" customHeight="1">
      <c r="A51" s="47"/>
      <c r="B51" s="77" t="s">
        <v>55</v>
      </c>
      <c r="C51" s="77"/>
      <c r="D51" s="77"/>
      <c r="E51" s="77"/>
      <c r="F51" s="77"/>
      <c r="G51" s="77"/>
      <c r="H51" s="43"/>
      <c r="I51" s="12">
        <f t="shared" si="0"/>
        <v>0</v>
      </c>
      <c r="J51" s="2"/>
      <c r="K51" s="49"/>
      <c r="L51" s="89"/>
      <c r="M51" s="89"/>
      <c r="N51" s="89"/>
      <c r="O51" s="89"/>
      <c r="P51" s="89"/>
      <c r="Q51" s="89"/>
      <c r="R51" s="89"/>
      <c r="S51" s="86"/>
      <c r="T51" s="86"/>
      <c r="U51" s="87">
        <f t="shared" si="1"/>
        <v>0</v>
      </c>
      <c r="V51" s="88"/>
    </row>
    <row r="52" spans="1:22" ht="11.25" customHeight="1">
      <c r="A52" s="47"/>
      <c r="B52" s="81"/>
      <c r="C52" s="82"/>
      <c r="D52" s="82"/>
      <c r="E52" s="82"/>
      <c r="F52" s="82"/>
      <c r="G52" s="83"/>
      <c r="H52" s="43"/>
      <c r="I52" s="12">
        <f t="shared" si="0"/>
        <v>0</v>
      </c>
      <c r="J52" s="2"/>
      <c r="K52" s="49"/>
      <c r="L52" s="81"/>
      <c r="M52" s="82"/>
      <c r="N52" s="82"/>
      <c r="O52" s="82"/>
      <c r="P52" s="82"/>
      <c r="Q52" s="82"/>
      <c r="R52" s="83"/>
      <c r="S52" s="142"/>
      <c r="T52" s="143"/>
      <c r="U52" s="113">
        <f t="shared" si="1"/>
        <v>0</v>
      </c>
      <c r="V52" s="144"/>
    </row>
    <row r="53" spans="1:22" ht="11.25" customHeight="1">
      <c r="A53" s="47"/>
      <c r="B53" s="81"/>
      <c r="C53" s="82"/>
      <c r="D53" s="82"/>
      <c r="E53" s="82"/>
      <c r="F53" s="82"/>
      <c r="G53" s="83"/>
      <c r="H53" s="43"/>
      <c r="I53" s="12">
        <f t="shared" si="0"/>
        <v>0</v>
      </c>
      <c r="J53" s="2"/>
      <c r="K53" s="49"/>
      <c r="L53" s="81"/>
      <c r="M53" s="82"/>
      <c r="N53" s="82"/>
      <c r="O53" s="82"/>
      <c r="P53" s="82"/>
      <c r="Q53" s="82"/>
      <c r="R53" s="83"/>
      <c r="S53" s="142"/>
      <c r="T53" s="143"/>
      <c r="U53" s="113">
        <f>K53*S53</f>
        <v>0</v>
      </c>
      <c r="V53" s="144"/>
    </row>
    <row r="54" spans="1:22" ht="11.25" customHeight="1">
      <c r="A54" s="47"/>
      <c r="B54" s="89"/>
      <c r="C54" s="89"/>
      <c r="D54" s="89"/>
      <c r="E54" s="89"/>
      <c r="F54" s="89"/>
      <c r="G54" s="89"/>
      <c r="H54" s="43"/>
      <c r="I54" s="12">
        <f t="shared" si="0"/>
        <v>0</v>
      </c>
      <c r="J54" s="2"/>
      <c r="K54" s="49"/>
      <c r="L54" s="156"/>
      <c r="M54" s="156"/>
      <c r="N54" s="156"/>
      <c r="O54" s="156"/>
      <c r="P54" s="156"/>
      <c r="Q54" s="156"/>
      <c r="R54" s="156"/>
      <c r="S54" s="86"/>
      <c r="T54" s="86"/>
      <c r="U54" s="87">
        <f t="shared" si="1"/>
        <v>0</v>
      </c>
      <c r="V54" s="88"/>
    </row>
    <row r="55" spans="1:22" ht="11.25" customHeight="1">
      <c r="A55" s="47"/>
      <c r="B55" s="89"/>
      <c r="C55" s="89"/>
      <c r="D55" s="89"/>
      <c r="E55" s="89"/>
      <c r="F55" s="89"/>
      <c r="G55" s="89"/>
      <c r="H55" s="43"/>
      <c r="I55" s="12">
        <f t="shared" si="0"/>
        <v>0</v>
      </c>
      <c r="J55" s="2"/>
      <c r="K55" s="49"/>
      <c r="L55" s="78" t="s">
        <v>78</v>
      </c>
      <c r="M55" s="79"/>
      <c r="N55" s="79"/>
      <c r="O55" s="79"/>
      <c r="P55" s="79"/>
      <c r="Q55" s="79"/>
      <c r="R55" s="80"/>
      <c r="S55" s="113">
        <v>6</v>
      </c>
      <c r="T55" s="114"/>
      <c r="U55" s="87">
        <f t="shared" si="1"/>
        <v>0</v>
      </c>
      <c r="V55" s="88"/>
    </row>
    <row r="56" spans="1:22" ht="11.25" customHeight="1">
      <c r="A56" s="47"/>
      <c r="B56" s="89"/>
      <c r="C56" s="89"/>
      <c r="D56" s="89"/>
      <c r="E56" s="89"/>
      <c r="F56" s="89"/>
      <c r="G56" s="89"/>
      <c r="H56" s="43"/>
      <c r="I56" s="12">
        <f t="shared" si="0"/>
        <v>0</v>
      </c>
      <c r="J56" s="2"/>
      <c r="K56" s="49"/>
      <c r="L56" s="78" t="s">
        <v>56</v>
      </c>
      <c r="M56" s="79"/>
      <c r="N56" s="79"/>
      <c r="O56" s="79"/>
      <c r="P56" s="79"/>
      <c r="Q56" s="79"/>
      <c r="R56" s="80"/>
      <c r="S56" s="113">
        <v>1</v>
      </c>
      <c r="T56" s="114"/>
      <c r="U56" s="87">
        <f t="shared" si="1"/>
        <v>0</v>
      </c>
      <c r="V56" s="88"/>
    </row>
    <row r="57" spans="1:22" ht="11.25" customHeight="1">
      <c r="A57" s="47"/>
      <c r="B57" s="78" t="s">
        <v>56</v>
      </c>
      <c r="C57" s="79"/>
      <c r="D57" s="79"/>
      <c r="E57" s="79"/>
      <c r="F57" s="79"/>
      <c r="G57" s="80"/>
      <c r="H57" s="13">
        <v>1</v>
      </c>
      <c r="I57" s="12">
        <f t="shared" si="0"/>
        <v>0</v>
      </c>
      <c r="J57" s="2"/>
      <c r="K57" s="49"/>
      <c r="L57" s="78" t="s">
        <v>57</v>
      </c>
      <c r="M57" s="79"/>
      <c r="N57" s="79"/>
      <c r="O57" s="79"/>
      <c r="P57" s="79"/>
      <c r="Q57" s="79"/>
      <c r="R57" s="80"/>
      <c r="S57" s="113">
        <v>1.5</v>
      </c>
      <c r="T57" s="114"/>
      <c r="U57" s="87">
        <f t="shared" si="1"/>
        <v>0</v>
      </c>
      <c r="V57" s="88"/>
    </row>
    <row r="58" spans="1:22" ht="11.25" customHeight="1">
      <c r="A58" s="47"/>
      <c r="B58" s="78" t="s">
        <v>57</v>
      </c>
      <c r="C58" s="79"/>
      <c r="D58" s="79"/>
      <c r="E58" s="79"/>
      <c r="F58" s="79"/>
      <c r="G58" s="80"/>
      <c r="H58" s="13">
        <v>1.5</v>
      </c>
      <c r="I58" s="12">
        <f t="shared" si="0"/>
        <v>0</v>
      </c>
      <c r="J58" s="2"/>
      <c r="K58" s="50"/>
      <c r="L58" s="74" t="s">
        <v>79</v>
      </c>
      <c r="M58" s="75"/>
      <c r="N58" s="75"/>
      <c r="O58" s="75"/>
      <c r="P58" s="75"/>
      <c r="Q58" s="75"/>
      <c r="R58" s="76"/>
      <c r="S58" s="170"/>
      <c r="T58" s="171"/>
      <c r="U58" s="109">
        <f t="shared" si="1"/>
        <v>0</v>
      </c>
      <c r="V58" s="150"/>
    </row>
    <row r="59" spans="1:22" ht="11.25" customHeight="1">
      <c r="A59" s="51"/>
      <c r="B59" s="74" t="s">
        <v>58</v>
      </c>
      <c r="C59" s="75"/>
      <c r="D59" s="75"/>
      <c r="E59" s="75"/>
      <c r="F59" s="75"/>
      <c r="G59" s="76"/>
      <c r="H59" s="45"/>
      <c r="I59" s="46">
        <f t="shared" si="0"/>
        <v>0</v>
      </c>
      <c r="J59" s="2"/>
      <c r="K59" s="49"/>
      <c r="L59" s="78" t="s">
        <v>39</v>
      </c>
      <c r="M59" s="79"/>
      <c r="N59" s="79"/>
      <c r="O59" s="79"/>
      <c r="P59" s="79"/>
      <c r="Q59" s="79"/>
      <c r="R59" s="80"/>
      <c r="S59" s="113">
        <v>12</v>
      </c>
      <c r="T59" s="114"/>
      <c r="U59" s="87">
        <f t="shared" si="1"/>
        <v>0</v>
      </c>
      <c r="V59" s="88"/>
    </row>
    <row r="60" spans="1:22" ht="11.25" customHeight="1">
      <c r="A60" s="47"/>
      <c r="B60" s="78" t="s">
        <v>30</v>
      </c>
      <c r="C60" s="79"/>
      <c r="D60" s="79"/>
      <c r="E60" s="79"/>
      <c r="F60" s="79"/>
      <c r="G60" s="80"/>
      <c r="H60" s="13">
        <v>2</v>
      </c>
      <c r="I60" s="12">
        <f t="shared" si="0"/>
        <v>0</v>
      </c>
      <c r="J60" s="2"/>
      <c r="K60" s="49"/>
      <c r="L60" s="78" t="s">
        <v>40</v>
      </c>
      <c r="M60" s="79"/>
      <c r="N60" s="79"/>
      <c r="O60" s="79"/>
      <c r="P60" s="79"/>
      <c r="Q60" s="79"/>
      <c r="R60" s="80"/>
      <c r="S60" s="113">
        <v>17</v>
      </c>
      <c r="T60" s="114"/>
      <c r="U60" s="87">
        <f t="shared" si="1"/>
        <v>0</v>
      </c>
      <c r="V60" s="88"/>
    </row>
    <row r="61" spans="1:22" ht="11.25" customHeight="1">
      <c r="A61" s="47"/>
      <c r="B61" s="78" t="s">
        <v>32</v>
      </c>
      <c r="C61" s="79"/>
      <c r="D61" s="79"/>
      <c r="E61" s="79"/>
      <c r="F61" s="79"/>
      <c r="G61" s="80"/>
      <c r="H61" s="13">
        <v>3</v>
      </c>
      <c r="I61" s="12">
        <f t="shared" si="0"/>
        <v>0</v>
      </c>
      <c r="J61" s="2"/>
      <c r="K61" s="49"/>
      <c r="L61" s="78" t="s">
        <v>80</v>
      </c>
      <c r="M61" s="79"/>
      <c r="N61" s="79"/>
      <c r="O61" s="79"/>
      <c r="P61" s="79"/>
      <c r="Q61" s="79"/>
      <c r="R61" s="80"/>
      <c r="S61" s="113">
        <v>3</v>
      </c>
      <c r="T61" s="114"/>
      <c r="U61" s="87">
        <f t="shared" si="1"/>
        <v>0</v>
      </c>
      <c r="V61" s="88"/>
    </row>
    <row r="62" spans="1:22" ht="11.25" customHeight="1">
      <c r="A62" s="47"/>
      <c r="B62" s="78" t="s">
        <v>101</v>
      </c>
      <c r="C62" s="79"/>
      <c r="D62" s="79"/>
      <c r="E62" s="79"/>
      <c r="F62" s="79"/>
      <c r="G62" s="80"/>
      <c r="H62" s="13">
        <v>2</v>
      </c>
      <c r="I62" s="12">
        <f t="shared" si="0"/>
        <v>0</v>
      </c>
      <c r="J62" s="2"/>
      <c r="K62" s="49"/>
      <c r="L62" s="78" t="s">
        <v>105</v>
      </c>
      <c r="M62" s="79"/>
      <c r="N62" s="79"/>
      <c r="O62" s="79"/>
      <c r="P62" s="79"/>
      <c r="Q62" s="79"/>
      <c r="R62" s="80"/>
      <c r="S62" s="113">
        <v>4</v>
      </c>
      <c r="T62" s="114"/>
      <c r="U62" s="87">
        <f t="shared" si="1"/>
        <v>0</v>
      </c>
      <c r="V62" s="88"/>
    </row>
    <row r="63" spans="1:22" ht="11.25" customHeight="1">
      <c r="A63" s="47"/>
      <c r="B63" s="78" t="s">
        <v>33</v>
      </c>
      <c r="C63" s="79"/>
      <c r="D63" s="79"/>
      <c r="E63" s="79"/>
      <c r="F63" s="79"/>
      <c r="G63" s="80"/>
      <c r="H63" s="13">
        <v>4</v>
      </c>
      <c r="I63" s="12">
        <f t="shared" si="0"/>
        <v>0</v>
      </c>
      <c r="J63" s="2"/>
      <c r="K63" s="49"/>
      <c r="L63" s="78" t="s">
        <v>106</v>
      </c>
      <c r="M63" s="79"/>
      <c r="N63" s="79"/>
      <c r="O63" s="79"/>
      <c r="P63" s="79"/>
      <c r="Q63" s="79"/>
      <c r="R63" s="80"/>
      <c r="S63" s="113">
        <v>8</v>
      </c>
      <c r="T63" s="114"/>
      <c r="U63" s="87">
        <f t="shared" si="1"/>
        <v>0</v>
      </c>
      <c r="V63" s="88"/>
    </row>
    <row r="64" spans="1:22" ht="11.25" customHeight="1">
      <c r="A64" s="47"/>
      <c r="B64" s="78" t="s">
        <v>34</v>
      </c>
      <c r="C64" s="79"/>
      <c r="D64" s="79"/>
      <c r="E64" s="79"/>
      <c r="F64" s="79"/>
      <c r="G64" s="80"/>
      <c r="H64" s="13">
        <v>5</v>
      </c>
      <c r="I64" s="12">
        <f t="shared" si="0"/>
        <v>0</v>
      </c>
      <c r="J64" s="2"/>
      <c r="K64" s="49"/>
      <c r="L64" s="78" t="s">
        <v>49</v>
      </c>
      <c r="M64" s="79"/>
      <c r="N64" s="79"/>
      <c r="O64" s="79"/>
      <c r="P64" s="79"/>
      <c r="Q64" s="79"/>
      <c r="R64" s="80"/>
      <c r="S64" s="113">
        <v>2</v>
      </c>
      <c r="T64" s="114"/>
      <c r="U64" s="87">
        <f t="shared" si="1"/>
        <v>0</v>
      </c>
      <c r="V64" s="88"/>
    </row>
    <row r="65" spans="1:22" ht="11.25" customHeight="1">
      <c r="A65" s="47"/>
      <c r="B65" s="78" t="s">
        <v>35</v>
      </c>
      <c r="C65" s="79"/>
      <c r="D65" s="79"/>
      <c r="E65" s="79"/>
      <c r="F65" s="79"/>
      <c r="G65" s="80"/>
      <c r="H65" s="13">
        <v>6</v>
      </c>
      <c r="I65" s="12">
        <f t="shared" si="0"/>
        <v>0</v>
      </c>
      <c r="J65" s="2"/>
      <c r="K65" s="49"/>
      <c r="L65" s="78" t="s">
        <v>31</v>
      </c>
      <c r="M65" s="79"/>
      <c r="N65" s="79"/>
      <c r="O65" s="79"/>
      <c r="P65" s="79"/>
      <c r="Q65" s="79"/>
      <c r="R65" s="80"/>
      <c r="S65" s="113">
        <v>4</v>
      </c>
      <c r="T65" s="114"/>
      <c r="U65" s="87">
        <f t="shared" si="1"/>
        <v>0</v>
      </c>
      <c r="V65" s="88"/>
    </row>
    <row r="66" spans="1:22" ht="11.25" customHeight="1">
      <c r="A66" s="47"/>
      <c r="B66" s="77" t="s">
        <v>36</v>
      </c>
      <c r="C66" s="77"/>
      <c r="D66" s="77"/>
      <c r="E66" s="77"/>
      <c r="F66" s="77"/>
      <c r="G66" s="77"/>
      <c r="H66" s="13">
        <v>8</v>
      </c>
      <c r="I66" s="12">
        <f t="shared" si="0"/>
        <v>0</v>
      </c>
      <c r="J66" s="2"/>
      <c r="K66" s="49"/>
      <c r="L66" s="77" t="s">
        <v>29</v>
      </c>
      <c r="M66" s="77"/>
      <c r="N66" s="77"/>
      <c r="O66" s="77"/>
      <c r="P66" s="77"/>
      <c r="Q66" s="77"/>
      <c r="R66" s="77"/>
      <c r="S66" s="87">
        <v>8</v>
      </c>
      <c r="T66" s="87"/>
      <c r="U66" s="87">
        <f t="shared" si="1"/>
        <v>0</v>
      </c>
      <c r="V66" s="88"/>
    </row>
    <row r="67" spans="1:22" ht="15" customHeight="1">
      <c r="A67" s="41"/>
      <c r="B67" s="90" t="s">
        <v>149</v>
      </c>
      <c r="C67" s="60"/>
      <c r="D67" s="60"/>
      <c r="E67" s="60"/>
      <c r="F67" s="60"/>
      <c r="G67" s="61"/>
      <c r="H67" s="14"/>
      <c r="I67" s="15">
        <f>SUM(I19:I66)</f>
        <v>0</v>
      </c>
      <c r="J67" s="2"/>
      <c r="K67" s="17"/>
      <c r="L67" s="90" t="s">
        <v>149</v>
      </c>
      <c r="M67" s="60"/>
      <c r="N67" s="60"/>
      <c r="O67" s="60"/>
      <c r="P67" s="60"/>
      <c r="Q67" s="60"/>
      <c r="R67" s="61"/>
      <c r="S67" s="161"/>
      <c r="T67" s="161"/>
      <c r="U67" s="84">
        <f>SUM(U18:V66)</f>
        <v>0</v>
      </c>
      <c r="V67" s="85"/>
    </row>
    <row r="68" spans="1:22" ht="15" customHeight="1">
      <c r="A68" s="25" t="s">
        <v>24</v>
      </c>
      <c r="B68" s="157" t="s">
        <v>25</v>
      </c>
      <c r="C68" s="158"/>
      <c r="D68" s="158"/>
      <c r="E68" s="158"/>
      <c r="F68" s="158"/>
      <c r="G68" s="158"/>
      <c r="H68" s="26" t="s">
        <v>26</v>
      </c>
      <c r="I68" s="27" t="s">
        <v>27</v>
      </c>
      <c r="J68" s="1"/>
      <c r="K68" s="28" t="s">
        <v>24</v>
      </c>
      <c r="L68" s="159" t="s">
        <v>25</v>
      </c>
      <c r="M68" s="160"/>
      <c r="N68" s="160"/>
      <c r="O68" s="160"/>
      <c r="P68" s="160"/>
      <c r="Q68" s="160"/>
      <c r="R68" s="160"/>
      <c r="S68" s="159" t="s">
        <v>26</v>
      </c>
      <c r="T68" s="160"/>
      <c r="U68" s="159" t="s">
        <v>27</v>
      </c>
      <c r="V68" s="169"/>
    </row>
    <row r="69" spans="1:22" ht="11.25" customHeight="1">
      <c r="A69" s="16"/>
      <c r="B69" s="153" t="s">
        <v>148</v>
      </c>
      <c r="C69" s="154"/>
      <c r="D69" s="154"/>
      <c r="E69" s="154"/>
      <c r="F69" s="154"/>
      <c r="G69" s="155"/>
      <c r="H69" s="21"/>
      <c r="I69" s="22">
        <f>U67</f>
        <v>0</v>
      </c>
      <c r="J69" s="2"/>
      <c r="K69" s="16"/>
      <c r="L69" s="162" t="s">
        <v>148</v>
      </c>
      <c r="M69" s="163"/>
      <c r="N69" s="163"/>
      <c r="O69" s="163"/>
      <c r="P69" s="163"/>
      <c r="Q69" s="163"/>
      <c r="R69" s="164"/>
      <c r="S69" s="151"/>
      <c r="T69" s="151"/>
      <c r="U69" s="151">
        <f>I128</f>
        <v>0</v>
      </c>
      <c r="V69" s="152"/>
    </row>
    <row r="70" spans="1:22" ht="11.25" customHeight="1">
      <c r="A70" s="49"/>
      <c r="B70" s="165" t="s">
        <v>33</v>
      </c>
      <c r="C70" s="166"/>
      <c r="D70" s="166"/>
      <c r="E70" s="166"/>
      <c r="F70" s="166"/>
      <c r="G70" s="167"/>
      <c r="H70" s="20">
        <v>4</v>
      </c>
      <c r="I70" s="12">
        <f>A70*H70</f>
        <v>0</v>
      </c>
      <c r="J70" s="2"/>
      <c r="K70" s="52"/>
      <c r="L70" s="168" t="s">
        <v>110</v>
      </c>
      <c r="M70" s="168"/>
      <c r="N70" s="168"/>
      <c r="O70" s="168"/>
      <c r="P70" s="168"/>
      <c r="Q70" s="168"/>
      <c r="R70" s="168"/>
      <c r="S70" s="87"/>
      <c r="T70" s="87"/>
      <c r="U70" s="87"/>
      <c r="V70" s="88"/>
    </row>
    <row r="71" spans="1:22" ht="11.25" customHeight="1">
      <c r="A71" s="49"/>
      <c r="B71" s="78" t="s">
        <v>34</v>
      </c>
      <c r="C71" s="79"/>
      <c r="D71" s="79"/>
      <c r="E71" s="79"/>
      <c r="F71" s="79"/>
      <c r="G71" s="80"/>
      <c r="H71" s="13">
        <v>5</v>
      </c>
      <c r="I71" s="12">
        <f aca="true" t="shared" si="2" ref="I71:I127">A71*H71</f>
        <v>0</v>
      </c>
      <c r="J71" s="2"/>
      <c r="K71" s="49"/>
      <c r="L71" s="78" t="s">
        <v>37</v>
      </c>
      <c r="M71" s="79"/>
      <c r="N71" s="79"/>
      <c r="O71" s="79"/>
      <c r="P71" s="79"/>
      <c r="Q71" s="79"/>
      <c r="R71" s="80"/>
      <c r="S71" s="87">
        <v>18</v>
      </c>
      <c r="T71" s="87"/>
      <c r="U71" s="87">
        <f>K71*S71</f>
        <v>0</v>
      </c>
      <c r="V71" s="88"/>
    </row>
    <row r="72" spans="1:22" ht="11.25" customHeight="1">
      <c r="A72" s="49"/>
      <c r="B72" s="78" t="s">
        <v>35</v>
      </c>
      <c r="C72" s="79"/>
      <c r="D72" s="79"/>
      <c r="E72" s="79"/>
      <c r="F72" s="79"/>
      <c r="G72" s="80"/>
      <c r="H72" s="13">
        <v>6</v>
      </c>
      <c r="I72" s="12">
        <f t="shared" si="2"/>
        <v>0</v>
      </c>
      <c r="J72" s="2"/>
      <c r="K72" s="49"/>
      <c r="L72" s="78" t="s">
        <v>111</v>
      </c>
      <c r="M72" s="79"/>
      <c r="N72" s="79"/>
      <c r="O72" s="79"/>
      <c r="P72" s="79"/>
      <c r="Q72" s="79"/>
      <c r="R72" s="80"/>
      <c r="S72" s="113">
        <v>4</v>
      </c>
      <c r="T72" s="114"/>
      <c r="U72" s="87">
        <f aca="true" t="shared" si="3" ref="U72:U122">K72*S72</f>
        <v>0</v>
      </c>
      <c r="V72" s="88"/>
    </row>
    <row r="73" spans="1:22" ht="11.25" customHeight="1">
      <c r="A73" s="49"/>
      <c r="B73" s="78" t="s">
        <v>36</v>
      </c>
      <c r="C73" s="79"/>
      <c r="D73" s="79"/>
      <c r="E73" s="79"/>
      <c r="F73" s="79"/>
      <c r="G73" s="80"/>
      <c r="H73" s="13">
        <v>8</v>
      </c>
      <c r="I73" s="12">
        <f t="shared" si="2"/>
        <v>0</v>
      </c>
      <c r="J73" s="2"/>
      <c r="K73" s="49"/>
      <c r="L73" s="78" t="s">
        <v>112</v>
      </c>
      <c r="M73" s="79"/>
      <c r="N73" s="79"/>
      <c r="O73" s="79"/>
      <c r="P73" s="79"/>
      <c r="Q73" s="79"/>
      <c r="R73" s="80"/>
      <c r="S73" s="113">
        <v>4</v>
      </c>
      <c r="T73" s="114"/>
      <c r="U73" s="87">
        <f t="shared" si="3"/>
        <v>0</v>
      </c>
      <c r="V73" s="88"/>
    </row>
    <row r="74" spans="1:22" ht="11.25" customHeight="1">
      <c r="A74" s="49"/>
      <c r="B74" s="78" t="s">
        <v>51</v>
      </c>
      <c r="C74" s="79"/>
      <c r="D74" s="79"/>
      <c r="E74" s="79"/>
      <c r="F74" s="79"/>
      <c r="G74" s="80"/>
      <c r="H74" s="13">
        <v>2</v>
      </c>
      <c r="I74" s="12">
        <f t="shared" si="2"/>
        <v>0</v>
      </c>
      <c r="J74" s="2"/>
      <c r="K74" s="49"/>
      <c r="L74" s="78" t="s">
        <v>33</v>
      </c>
      <c r="M74" s="79"/>
      <c r="N74" s="79"/>
      <c r="O74" s="79"/>
      <c r="P74" s="79"/>
      <c r="Q74" s="79"/>
      <c r="R74" s="80"/>
      <c r="S74" s="113">
        <v>4</v>
      </c>
      <c r="T74" s="114"/>
      <c r="U74" s="87">
        <f t="shared" si="3"/>
        <v>0</v>
      </c>
      <c r="V74" s="88"/>
    </row>
    <row r="75" spans="1:22" ht="11.25" customHeight="1">
      <c r="A75" s="49"/>
      <c r="B75" s="78" t="s">
        <v>53</v>
      </c>
      <c r="C75" s="79"/>
      <c r="D75" s="79"/>
      <c r="E75" s="79"/>
      <c r="F75" s="79"/>
      <c r="G75" s="80"/>
      <c r="H75" s="13">
        <v>3</v>
      </c>
      <c r="I75" s="12">
        <f t="shared" si="2"/>
        <v>0</v>
      </c>
      <c r="J75" s="2"/>
      <c r="K75" s="49"/>
      <c r="L75" s="78" t="s">
        <v>34</v>
      </c>
      <c r="M75" s="79"/>
      <c r="N75" s="79"/>
      <c r="O75" s="79"/>
      <c r="P75" s="79"/>
      <c r="Q75" s="79"/>
      <c r="R75" s="80"/>
      <c r="S75" s="113">
        <v>5</v>
      </c>
      <c r="T75" s="114"/>
      <c r="U75" s="87">
        <f t="shared" si="3"/>
        <v>0</v>
      </c>
      <c r="V75" s="88"/>
    </row>
    <row r="76" spans="1:22" ht="11.25" customHeight="1">
      <c r="A76" s="49"/>
      <c r="B76" s="78" t="s">
        <v>54</v>
      </c>
      <c r="C76" s="79"/>
      <c r="D76" s="79"/>
      <c r="E76" s="79"/>
      <c r="F76" s="79"/>
      <c r="G76" s="80"/>
      <c r="H76" s="13">
        <v>1</v>
      </c>
      <c r="I76" s="12">
        <f t="shared" si="2"/>
        <v>0</v>
      </c>
      <c r="J76" s="2"/>
      <c r="K76" s="49"/>
      <c r="L76" s="78" t="s">
        <v>35</v>
      </c>
      <c r="M76" s="79"/>
      <c r="N76" s="79"/>
      <c r="O76" s="79"/>
      <c r="P76" s="79"/>
      <c r="Q76" s="79"/>
      <c r="R76" s="80"/>
      <c r="S76" s="113">
        <v>6</v>
      </c>
      <c r="T76" s="114"/>
      <c r="U76" s="87">
        <f t="shared" si="3"/>
        <v>0</v>
      </c>
      <c r="V76" s="88"/>
    </row>
    <row r="77" spans="1:22" ht="11.25" customHeight="1">
      <c r="A77" s="49"/>
      <c r="B77" s="78" t="s">
        <v>81</v>
      </c>
      <c r="C77" s="79"/>
      <c r="D77" s="79"/>
      <c r="E77" s="79"/>
      <c r="F77" s="79"/>
      <c r="G77" s="80"/>
      <c r="H77" s="13">
        <v>5</v>
      </c>
      <c r="I77" s="12">
        <f t="shared" si="2"/>
        <v>0</v>
      </c>
      <c r="J77" s="2"/>
      <c r="K77" s="49"/>
      <c r="L77" s="78" t="s">
        <v>36</v>
      </c>
      <c r="M77" s="79"/>
      <c r="N77" s="79"/>
      <c r="O77" s="79"/>
      <c r="P77" s="79"/>
      <c r="Q77" s="79"/>
      <c r="R77" s="80"/>
      <c r="S77" s="113">
        <v>8</v>
      </c>
      <c r="T77" s="114"/>
      <c r="U77" s="87">
        <f t="shared" si="3"/>
        <v>0</v>
      </c>
      <c r="V77" s="88"/>
    </row>
    <row r="78" spans="1:22" ht="11.25" customHeight="1">
      <c r="A78" s="49"/>
      <c r="B78" s="78" t="s">
        <v>70</v>
      </c>
      <c r="C78" s="79"/>
      <c r="D78" s="79"/>
      <c r="E78" s="79"/>
      <c r="F78" s="79"/>
      <c r="G78" s="80"/>
      <c r="H78" s="13">
        <v>7</v>
      </c>
      <c r="I78" s="12">
        <f t="shared" si="2"/>
        <v>0</v>
      </c>
      <c r="J78" s="2"/>
      <c r="K78" s="49"/>
      <c r="L78" s="78" t="s">
        <v>121</v>
      </c>
      <c r="M78" s="79"/>
      <c r="N78" s="79"/>
      <c r="O78" s="79"/>
      <c r="P78" s="79"/>
      <c r="Q78" s="79"/>
      <c r="R78" s="80"/>
      <c r="S78" s="113">
        <v>2</v>
      </c>
      <c r="T78" s="114"/>
      <c r="U78" s="87">
        <f t="shared" si="3"/>
        <v>0</v>
      </c>
      <c r="V78" s="88"/>
    </row>
    <row r="79" spans="1:22" ht="11.25" customHeight="1">
      <c r="A79" s="49"/>
      <c r="B79" s="78" t="s">
        <v>61</v>
      </c>
      <c r="C79" s="79"/>
      <c r="D79" s="79"/>
      <c r="E79" s="79"/>
      <c r="F79" s="79"/>
      <c r="G79" s="80"/>
      <c r="H79" s="13">
        <v>12</v>
      </c>
      <c r="I79" s="12">
        <f t="shared" si="2"/>
        <v>0</v>
      </c>
      <c r="J79" s="2"/>
      <c r="K79" s="49"/>
      <c r="L79" s="78" t="s">
        <v>109</v>
      </c>
      <c r="M79" s="79"/>
      <c r="N79" s="79"/>
      <c r="O79" s="79"/>
      <c r="P79" s="79"/>
      <c r="Q79" s="79"/>
      <c r="R79" s="80"/>
      <c r="S79" s="113">
        <v>3</v>
      </c>
      <c r="T79" s="114"/>
      <c r="U79" s="87">
        <f t="shared" si="3"/>
        <v>0</v>
      </c>
      <c r="V79" s="88"/>
    </row>
    <row r="80" spans="1:22" ht="11.25" customHeight="1">
      <c r="A80" s="49"/>
      <c r="B80" s="89"/>
      <c r="C80" s="89"/>
      <c r="D80" s="89"/>
      <c r="E80" s="89"/>
      <c r="F80" s="89"/>
      <c r="G80" s="89"/>
      <c r="H80" s="43"/>
      <c r="I80" s="12">
        <f t="shared" si="2"/>
        <v>0</v>
      </c>
      <c r="J80" s="2"/>
      <c r="K80" s="49"/>
      <c r="L80" s="78" t="s">
        <v>101</v>
      </c>
      <c r="M80" s="79"/>
      <c r="N80" s="79"/>
      <c r="O80" s="79"/>
      <c r="P80" s="79"/>
      <c r="Q80" s="79"/>
      <c r="R80" s="80"/>
      <c r="S80" s="113">
        <v>2</v>
      </c>
      <c r="T80" s="114"/>
      <c r="U80" s="87">
        <f t="shared" si="3"/>
        <v>0</v>
      </c>
      <c r="V80" s="88"/>
    </row>
    <row r="81" spans="1:22" ht="11.25" customHeight="1">
      <c r="A81" s="49"/>
      <c r="B81" s="89"/>
      <c r="C81" s="89"/>
      <c r="D81" s="89"/>
      <c r="E81" s="89"/>
      <c r="F81" s="89"/>
      <c r="G81" s="89"/>
      <c r="H81" s="43"/>
      <c r="I81" s="12">
        <f t="shared" si="2"/>
        <v>0</v>
      </c>
      <c r="J81" s="2"/>
      <c r="K81" s="49"/>
      <c r="L81" s="78" t="s">
        <v>113</v>
      </c>
      <c r="M81" s="79"/>
      <c r="N81" s="79"/>
      <c r="O81" s="79"/>
      <c r="P81" s="79"/>
      <c r="Q81" s="79"/>
      <c r="R81" s="80"/>
      <c r="S81" s="113">
        <v>6</v>
      </c>
      <c r="T81" s="114"/>
      <c r="U81" s="87">
        <f t="shared" si="3"/>
        <v>0</v>
      </c>
      <c r="V81" s="88"/>
    </row>
    <row r="82" spans="1:22" ht="11.25" customHeight="1">
      <c r="A82" s="49"/>
      <c r="B82" s="77" t="s">
        <v>56</v>
      </c>
      <c r="C82" s="77"/>
      <c r="D82" s="77"/>
      <c r="E82" s="77"/>
      <c r="F82" s="77"/>
      <c r="G82" s="77"/>
      <c r="H82" s="13">
        <v>1</v>
      </c>
      <c r="I82" s="12">
        <f t="shared" si="2"/>
        <v>0</v>
      </c>
      <c r="J82" s="2"/>
      <c r="K82" s="49"/>
      <c r="L82" s="78" t="s">
        <v>114</v>
      </c>
      <c r="M82" s="79"/>
      <c r="N82" s="79"/>
      <c r="O82" s="79"/>
      <c r="P82" s="79"/>
      <c r="Q82" s="79"/>
      <c r="R82" s="80"/>
      <c r="S82" s="113">
        <v>5</v>
      </c>
      <c r="T82" s="114"/>
      <c r="U82" s="87">
        <f t="shared" si="3"/>
        <v>0</v>
      </c>
      <c r="V82" s="88"/>
    </row>
    <row r="83" spans="1:22" ht="11.25" customHeight="1">
      <c r="A83" s="49"/>
      <c r="B83" s="77" t="s">
        <v>57</v>
      </c>
      <c r="C83" s="77"/>
      <c r="D83" s="77"/>
      <c r="E83" s="77"/>
      <c r="F83" s="77"/>
      <c r="G83" s="77"/>
      <c r="H83" s="13">
        <v>1.5</v>
      </c>
      <c r="I83" s="12">
        <f t="shared" si="2"/>
        <v>0</v>
      </c>
      <c r="J83" s="2"/>
      <c r="K83" s="49"/>
      <c r="L83" s="78" t="s">
        <v>115</v>
      </c>
      <c r="M83" s="79"/>
      <c r="N83" s="79"/>
      <c r="O83" s="79"/>
      <c r="P83" s="79"/>
      <c r="Q83" s="79"/>
      <c r="R83" s="80"/>
      <c r="S83" s="113">
        <v>5</v>
      </c>
      <c r="T83" s="114"/>
      <c r="U83" s="87">
        <f t="shared" si="3"/>
        <v>0</v>
      </c>
      <c r="V83" s="88"/>
    </row>
    <row r="84" spans="1:22" ht="11.25" customHeight="1">
      <c r="A84" s="49"/>
      <c r="B84" s="74" t="s">
        <v>82</v>
      </c>
      <c r="C84" s="75"/>
      <c r="D84" s="75"/>
      <c r="E84" s="75"/>
      <c r="F84" s="75"/>
      <c r="G84" s="76"/>
      <c r="H84" s="13"/>
      <c r="I84" s="12">
        <f t="shared" si="2"/>
        <v>0</v>
      </c>
      <c r="J84" s="2"/>
      <c r="K84" s="49"/>
      <c r="L84" s="78" t="s">
        <v>116</v>
      </c>
      <c r="M84" s="79"/>
      <c r="N84" s="79"/>
      <c r="O84" s="79"/>
      <c r="P84" s="79"/>
      <c r="Q84" s="79"/>
      <c r="R84" s="80"/>
      <c r="S84" s="113">
        <v>5</v>
      </c>
      <c r="T84" s="114"/>
      <c r="U84" s="87">
        <f t="shared" si="3"/>
        <v>0</v>
      </c>
      <c r="V84" s="88"/>
    </row>
    <row r="85" spans="1:22" ht="11.25" customHeight="1">
      <c r="A85" s="49"/>
      <c r="B85" s="78" t="s">
        <v>102</v>
      </c>
      <c r="C85" s="79"/>
      <c r="D85" s="79"/>
      <c r="E85" s="79"/>
      <c r="F85" s="79"/>
      <c r="G85" s="80"/>
      <c r="H85" s="13">
        <v>15</v>
      </c>
      <c r="I85" s="12">
        <f t="shared" si="2"/>
        <v>0</v>
      </c>
      <c r="J85" s="2"/>
      <c r="K85" s="49"/>
      <c r="L85" s="78" t="s">
        <v>117</v>
      </c>
      <c r="M85" s="79"/>
      <c r="N85" s="79"/>
      <c r="O85" s="79"/>
      <c r="P85" s="79"/>
      <c r="Q85" s="79"/>
      <c r="R85" s="80"/>
      <c r="S85" s="113">
        <v>5</v>
      </c>
      <c r="T85" s="114"/>
      <c r="U85" s="87">
        <f t="shared" si="3"/>
        <v>0</v>
      </c>
      <c r="V85" s="88"/>
    </row>
    <row r="86" spans="1:22" ht="11.25" customHeight="1">
      <c r="A86" s="49"/>
      <c r="B86" s="78" t="s">
        <v>103</v>
      </c>
      <c r="C86" s="79"/>
      <c r="D86" s="79"/>
      <c r="E86" s="79"/>
      <c r="F86" s="79"/>
      <c r="G86" s="80"/>
      <c r="H86" s="13">
        <v>8</v>
      </c>
      <c r="I86" s="12">
        <f t="shared" si="2"/>
        <v>0</v>
      </c>
      <c r="J86" s="2"/>
      <c r="K86" s="49"/>
      <c r="L86" s="78" t="s">
        <v>118</v>
      </c>
      <c r="M86" s="79"/>
      <c r="N86" s="79"/>
      <c r="O86" s="79"/>
      <c r="P86" s="79"/>
      <c r="Q86" s="79"/>
      <c r="R86" s="80"/>
      <c r="S86" s="113">
        <v>10</v>
      </c>
      <c r="T86" s="114"/>
      <c r="U86" s="87">
        <f t="shared" si="3"/>
        <v>0</v>
      </c>
      <c r="V86" s="88"/>
    </row>
    <row r="87" spans="1:22" ht="11.25" customHeight="1">
      <c r="A87" s="49"/>
      <c r="B87" s="78" t="s">
        <v>83</v>
      </c>
      <c r="C87" s="79"/>
      <c r="D87" s="79"/>
      <c r="E87" s="79"/>
      <c r="F87" s="79"/>
      <c r="G87" s="80"/>
      <c r="H87" s="13">
        <v>10</v>
      </c>
      <c r="I87" s="12">
        <f t="shared" si="2"/>
        <v>0</v>
      </c>
      <c r="J87" s="2"/>
      <c r="K87" s="49"/>
      <c r="L87" s="115" t="s">
        <v>119</v>
      </c>
      <c r="M87" s="116"/>
      <c r="N87" s="116"/>
      <c r="O87" s="116"/>
      <c r="P87" s="116"/>
      <c r="Q87" s="116"/>
      <c r="R87" s="117"/>
      <c r="S87" s="113">
        <v>1</v>
      </c>
      <c r="T87" s="114"/>
      <c r="U87" s="87">
        <f t="shared" si="3"/>
        <v>0</v>
      </c>
      <c r="V87" s="88"/>
    </row>
    <row r="88" spans="1:22" ht="11.25" customHeight="1">
      <c r="A88" s="49"/>
      <c r="B88" s="78" t="s">
        <v>84</v>
      </c>
      <c r="C88" s="79"/>
      <c r="D88" s="79"/>
      <c r="E88" s="79"/>
      <c r="F88" s="79"/>
      <c r="G88" s="80"/>
      <c r="H88" s="13">
        <v>5</v>
      </c>
      <c r="I88" s="12">
        <f t="shared" si="2"/>
        <v>0</v>
      </c>
      <c r="J88" s="2"/>
      <c r="K88" s="49"/>
      <c r="L88" s="78" t="s">
        <v>51</v>
      </c>
      <c r="M88" s="79"/>
      <c r="N88" s="79"/>
      <c r="O88" s="79"/>
      <c r="P88" s="79"/>
      <c r="Q88" s="79"/>
      <c r="R88" s="80"/>
      <c r="S88" s="113">
        <v>2</v>
      </c>
      <c r="T88" s="114"/>
      <c r="U88" s="87">
        <f t="shared" si="3"/>
        <v>0</v>
      </c>
      <c r="V88" s="88"/>
    </row>
    <row r="89" spans="1:22" ht="11.25" customHeight="1">
      <c r="A89" s="49"/>
      <c r="B89" s="78" t="s">
        <v>85</v>
      </c>
      <c r="C89" s="79"/>
      <c r="D89" s="79"/>
      <c r="E89" s="79"/>
      <c r="F89" s="79"/>
      <c r="G89" s="80"/>
      <c r="H89" s="13">
        <v>16</v>
      </c>
      <c r="I89" s="12">
        <f t="shared" si="2"/>
        <v>0</v>
      </c>
      <c r="J89" s="2"/>
      <c r="K89" s="49"/>
      <c r="L89" s="115" t="s">
        <v>182</v>
      </c>
      <c r="M89" s="116"/>
      <c r="N89" s="116"/>
      <c r="O89" s="116"/>
      <c r="P89" s="116"/>
      <c r="Q89" s="116"/>
      <c r="R89" s="117"/>
      <c r="S89" s="113">
        <v>2</v>
      </c>
      <c r="T89" s="114"/>
      <c r="U89" s="87">
        <f t="shared" si="3"/>
        <v>0</v>
      </c>
      <c r="V89" s="88"/>
    </row>
    <row r="90" spans="1:22" ht="11.25" customHeight="1">
      <c r="A90" s="49"/>
      <c r="B90" s="78" t="s">
        <v>104</v>
      </c>
      <c r="C90" s="79"/>
      <c r="D90" s="79"/>
      <c r="E90" s="79"/>
      <c r="F90" s="79"/>
      <c r="G90" s="80"/>
      <c r="H90" s="13">
        <v>3</v>
      </c>
      <c r="I90" s="12">
        <f t="shared" si="2"/>
        <v>0</v>
      </c>
      <c r="J90" s="2"/>
      <c r="K90" s="49"/>
      <c r="L90" s="78" t="s">
        <v>120</v>
      </c>
      <c r="M90" s="79"/>
      <c r="N90" s="79"/>
      <c r="O90" s="79"/>
      <c r="P90" s="79"/>
      <c r="Q90" s="79"/>
      <c r="R90" s="80"/>
      <c r="S90" s="113">
        <v>4</v>
      </c>
      <c r="T90" s="114"/>
      <c r="U90" s="87">
        <f t="shared" si="3"/>
        <v>0</v>
      </c>
      <c r="V90" s="88"/>
    </row>
    <row r="91" spans="1:22" ht="11.25" customHeight="1">
      <c r="A91" s="49"/>
      <c r="B91" s="78" t="s">
        <v>68</v>
      </c>
      <c r="C91" s="79"/>
      <c r="D91" s="79"/>
      <c r="E91" s="79"/>
      <c r="F91" s="79"/>
      <c r="G91" s="80"/>
      <c r="H91" s="13">
        <v>2</v>
      </c>
      <c r="I91" s="12">
        <f t="shared" si="2"/>
        <v>0</v>
      </c>
      <c r="J91" s="2"/>
      <c r="K91" s="49"/>
      <c r="L91" s="78" t="s">
        <v>183</v>
      </c>
      <c r="M91" s="79"/>
      <c r="N91" s="79"/>
      <c r="O91" s="79"/>
      <c r="P91" s="79"/>
      <c r="Q91" s="79"/>
      <c r="R91" s="80"/>
      <c r="S91" s="113">
        <v>2</v>
      </c>
      <c r="T91" s="114"/>
      <c r="U91" s="87">
        <f t="shared" si="3"/>
        <v>0</v>
      </c>
      <c r="V91" s="88"/>
    </row>
    <row r="92" spans="1:22" ht="11.25" customHeight="1">
      <c r="A92" s="49"/>
      <c r="B92" s="78" t="s">
        <v>70</v>
      </c>
      <c r="C92" s="79"/>
      <c r="D92" s="79"/>
      <c r="E92" s="79"/>
      <c r="F92" s="79"/>
      <c r="G92" s="80"/>
      <c r="H92" s="13">
        <v>7</v>
      </c>
      <c r="I92" s="12">
        <f t="shared" si="2"/>
        <v>0</v>
      </c>
      <c r="J92" s="2"/>
      <c r="K92" s="49"/>
      <c r="L92" s="78"/>
      <c r="M92" s="79"/>
      <c r="N92" s="79"/>
      <c r="O92" s="79"/>
      <c r="P92" s="79"/>
      <c r="Q92" s="79"/>
      <c r="R92" s="80"/>
      <c r="S92" s="113"/>
      <c r="T92" s="114"/>
      <c r="U92" s="87">
        <f t="shared" si="3"/>
        <v>0</v>
      </c>
      <c r="V92" s="88"/>
    </row>
    <row r="93" spans="1:22" ht="11.25" customHeight="1">
      <c r="A93" s="49"/>
      <c r="B93" s="78" t="s">
        <v>86</v>
      </c>
      <c r="C93" s="79"/>
      <c r="D93" s="79"/>
      <c r="E93" s="79"/>
      <c r="F93" s="79"/>
      <c r="G93" s="80"/>
      <c r="H93" s="13">
        <v>7</v>
      </c>
      <c r="I93" s="12">
        <f t="shared" si="2"/>
        <v>0</v>
      </c>
      <c r="J93" s="2"/>
      <c r="K93" s="49"/>
      <c r="L93" s="110" t="s">
        <v>146</v>
      </c>
      <c r="M93" s="111"/>
      <c r="N93" s="111"/>
      <c r="O93" s="111"/>
      <c r="P93" s="111"/>
      <c r="Q93" s="111"/>
      <c r="R93" s="112"/>
      <c r="S93" s="109">
        <v>1</v>
      </c>
      <c r="T93" s="109"/>
      <c r="U93" s="87">
        <f t="shared" si="3"/>
        <v>0</v>
      </c>
      <c r="V93" s="88"/>
    </row>
    <row r="94" spans="1:22" ht="11.25" customHeight="1">
      <c r="A94" s="49"/>
      <c r="B94" s="78" t="s">
        <v>87</v>
      </c>
      <c r="C94" s="79"/>
      <c r="D94" s="79"/>
      <c r="E94" s="79"/>
      <c r="F94" s="79"/>
      <c r="G94" s="80"/>
      <c r="H94" s="13">
        <v>4</v>
      </c>
      <c r="I94" s="12">
        <f t="shared" si="2"/>
        <v>0</v>
      </c>
      <c r="J94" s="2"/>
      <c r="K94" s="49"/>
      <c r="L94" s="108" t="s">
        <v>147</v>
      </c>
      <c r="M94" s="108"/>
      <c r="N94" s="108"/>
      <c r="O94" s="108"/>
      <c r="P94" s="108"/>
      <c r="Q94" s="108"/>
      <c r="R94" s="108"/>
      <c r="S94" s="109">
        <v>1.5</v>
      </c>
      <c r="T94" s="109"/>
      <c r="U94" s="87">
        <f t="shared" si="3"/>
        <v>0</v>
      </c>
      <c r="V94" s="88"/>
    </row>
    <row r="95" spans="1:22" ht="11.25" customHeight="1">
      <c r="A95" s="49"/>
      <c r="B95" s="78" t="s">
        <v>33</v>
      </c>
      <c r="C95" s="79"/>
      <c r="D95" s="79"/>
      <c r="E95" s="79"/>
      <c r="F95" s="79"/>
      <c r="G95" s="80"/>
      <c r="H95" s="13">
        <v>4</v>
      </c>
      <c r="I95" s="12">
        <f t="shared" si="2"/>
        <v>0</v>
      </c>
      <c r="J95" s="2"/>
      <c r="K95" s="52"/>
      <c r="L95" s="107" t="s">
        <v>186</v>
      </c>
      <c r="M95" s="107"/>
      <c r="N95" s="107"/>
      <c r="O95" s="107"/>
      <c r="P95" s="107"/>
      <c r="Q95" s="107"/>
      <c r="R95" s="107"/>
      <c r="S95" s="87"/>
      <c r="T95" s="87"/>
      <c r="U95" s="87">
        <f t="shared" si="3"/>
        <v>0</v>
      </c>
      <c r="V95" s="88"/>
    </row>
    <row r="96" spans="1:22" ht="11.25" customHeight="1">
      <c r="A96" s="49"/>
      <c r="B96" s="78" t="s">
        <v>34</v>
      </c>
      <c r="C96" s="79"/>
      <c r="D96" s="79"/>
      <c r="E96" s="79"/>
      <c r="F96" s="79"/>
      <c r="G96" s="80"/>
      <c r="H96" s="13">
        <v>5</v>
      </c>
      <c r="I96" s="12">
        <f t="shared" si="2"/>
        <v>0</v>
      </c>
      <c r="J96" s="2"/>
      <c r="K96" s="49"/>
      <c r="L96" s="77" t="s">
        <v>185</v>
      </c>
      <c r="M96" s="77"/>
      <c r="N96" s="77"/>
      <c r="O96" s="77"/>
      <c r="P96" s="77"/>
      <c r="Q96" s="77"/>
      <c r="R96" s="77"/>
      <c r="S96" s="87">
        <v>5</v>
      </c>
      <c r="T96" s="87"/>
      <c r="U96" s="87">
        <f t="shared" si="3"/>
        <v>0</v>
      </c>
      <c r="V96" s="88"/>
    </row>
    <row r="97" spans="1:22" ht="11.25" customHeight="1">
      <c r="A97" s="49"/>
      <c r="B97" s="78" t="s">
        <v>35</v>
      </c>
      <c r="C97" s="79"/>
      <c r="D97" s="79"/>
      <c r="E97" s="79"/>
      <c r="F97" s="79"/>
      <c r="G97" s="80"/>
      <c r="H97" s="13">
        <v>6</v>
      </c>
      <c r="I97" s="12">
        <f t="shared" si="2"/>
        <v>0</v>
      </c>
      <c r="J97" s="2"/>
      <c r="K97" s="49"/>
      <c r="L97" s="77" t="s">
        <v>122</v>
      </c>
      <c r="M97" s="77"/>
      <c r="N97" s="77"/>
      <c r="O97" s="77"/>
      <c r="P97" s="77"/>
      <c r="Q97" s="77"/>
      <c r="R97" s="77"/>
      <c r="S97" s="87">
        <v>2</v>
      </c>
      <c r="T97" s="87"/>
      <c r="U97" s="87">
        <f t="shared" si="3"/>
        <v>0</v>
      </c>
      <c r="V97" s="88"/>
    </row>
    <row r="98" spans="1:22" ht="11.25" customHeight="1">
      <c r="A98" s="49"/>
      <c r="B98" s="78" t="s">
        <v>36</v>
      </c>
      <c r="C98" s="79"/>
      <c r="D98" s="79"/>
      <c r="E98" s="79"/>
      <c r="F98" s="79"/>
      <c r="G98" s="80"/>
      <c r="H98" s="13">
        <v>8</v>
      </c>
      <c r="I98" s="12">
        <f t="shared" si="2"/>
        <v>0</v>
      </c>
      <c r="J98" s="2"/>
      <c r="K98" s="49"/>
      <c r="L98" s="77" t="s">
        <v>123</v>
      </c>
      <c r="M98" s="77"/>
      <c r="N98" s="77"/>
      <c r="O98" s="77"/>
      <c r="P98" s="77"/>
      <c r="Q98" s="77"/>
      <c r="R98" s="77"/>
      <c r="S98" s="87">
        <v>1</v>
      </c>
      <c r="T98" s="87"/>
      <c r="U98" s="87">
        <f t="shared" si="3"/>
        <v>0</v>
      </c>
      <c r="V98" s="88"/>
    </row>
    <row r="99" spans="1:22" ht="11.25" customHeight="1">
      <c r="A99" s="49"/>
      <c r="B99" s="78" t="s">
        <v>88</v>
      </c>
      <c r="C99" s="79"/>
      <c r="D99" s="79"/>
      <c r="E99" s="79"/>
      <c r="F99" s="79"/>
      <c r="G99" s="80"/>
      <c r="H99" s="13">
        <v>1</v>
      </c>
      <c r="I99" s="12">
        <f t="shared" si="2"/>
        <v>0</v>
      </c>
      <c r="J99" s="2"/>
      <c r="K99" s="49"/>
      <c r="L99" s="77" t="s">
        <v>124</v>
      </c>
      <c r="M99" s="77"/>
      <c r="N99" s="77"/>
      <c r="O99" s="77"/>
      <c r="P99" s="77"/>
      <c r="Q99" s="77"/>
      <c r="R99" s="77"/>
      <c r="S99" s="87">
        <v>1</v>
      </c>
      <c r="T99" s="87"/>
      <c r="U99" s="87">
        <f t="shared" si="3"/>
        <v>0</v>
      </c>
      <c r="V99" s="88"/>
    </row>
    <row r="100" spans="1:22" ht="11.25" customHeight="1">
      <c r="A100" s="49"/>
      <c r="B100" s="78" t="s">
        <v>89</v>
      </c>
      <c r="C100" s="79"/>
      <c r="D100" s="79"/>
      <c r="E100" s="79"/>
      <c r="F100" s="79"/>
      <c r="G100" s="80"/>
      <c r="H100" s="13">
        <v>2</v>
      </c>
      <c r="I100" s="12">
        <f t="shared" si="2"/>
        <v>0</v>
      </c>
      <c r="J100" s="2"/>
      <c r="K100" s="49"/>
      <c r="L100" s="77" t="s">
        <v>125</v>
      </c>
      <c r="M100" s="77"/>
      <c r="N100" s="77"/>
      <c r="O100" s="77"/>
      <c r="P100" s="77"/>
      <c r="Q100" s="77"/>
      <c r="R100" s="77"/>
      <c r="S100" s="87">
        <v>1</v>
      </c>
      <c r="T100" s="87"/>
      <c r="U100" s="87">
        <f t="shared" si="3"/>
        <v>0</v>
      </c>
      <c r="V100" s="88"/>
    </row>
    <row r="101" spans="1:22" ht="11.25" customHeight="1">
      <c r="A101" s="49"/>
      <c r="B101" s="78" t="s">
        <v>53</v>
      </c>
      <c r="C101" s="79"/>
      <c r="D101" s="79"/>
      <c r="E101" s="79"/>
      <c r="F101" s="79"/>
      <c r="G101" s="80"/>
      <c r="H101" s="13">
        <v>3</v>
      </c>
      <c r="I101" s="12">
        <f t="shared" si="2"/>
        <v>0</v>
      </c>
      <c r="J101" s="2"/>
      <c r="K101" s="49"/>
      <c r="L101" s="77" t="s">
        <v>126</v>
      </c>
      <c r="M101" s="77"/>
      <c r="N101" s="77"/>
      <c r="O101" s="77"/>
      <c r="P101" s="77"/>
      <c r="Q101" s="77"/>
      <c r="R101" s="77"/>
      <c r="S101" s="87">
        <v>2</v>
      </c>
      <c r="T101" s="87"/>
      <c r="U101" s="87">
        <f t="shared" si="3"/>
        <v>0</v>
      </c>
      <c r="V101" s="88"/>
    </row>
    <row r="102" spans="1:22" ht="11.25" customHeight="1">
      <c r="A102" s="49"/>
      <c r="B102" s="78" t="s">
        <v>54</v>
      </c>
      <c r="C102" s="79"/>
      <c r="D102" s="79"/>
      <c r="E102" s="79"/>
      <c r="F102" s="79"/>
      <c r="G102" s="80"/>
      <c r="H102" s="13">
        <v>1</v>
      </c>
      <c r="I102" s="12">
        <f t="shared" si="2"/>
        <v>0</v>
      </c>
      <c r="J102" s="2"/>
      <c r="K102" s="49"/>
      <c r="L102" s="77" t="s">
        <v>127</v>
      </c>
      <c r="M102" s="77"/>
      <c r="N102" s="77"/>
      <c r="O102" s="77"/>
      <c r="P102" s="77"/>
      <c r="Q102" s="77"/>
      <c r="R102" s="77"/>
      <c r="S102" s="87">
        <v>1.5</v>
      </c>
      <c r="T102" s="87"/>
      <c r="U102" s="87">
        <f t="shared" si="3"/>
        <v>0</v>
      </c>
      <c r="V102" s="88"/>
    </row>
    <row r="103" spans="1:22" ht="11.25" customHeight="1">
      <c r="A103" s="49"/>
      <c r="B103" s="78" t="s">
        <v>107</v>
      </c>
      <c r="C103" s="79"/>
      <c r="D103" s="79"/>
      <c r="E103" s="79"/>
      <c r="F103" s="79"/>
      <c r="G103" s="80"/>
      <c r="H103" s="13">
        <v>8</v>
      </c>
      <c r="I103" s="12">
        <f t="shared" si="2"/>
        <v>0</v>
      </c>
      <c r="J103" s="2"/>
      <c r="K103" s="49"/>
      <c r="L103" s="77" t="s">
        <v>128</v>
      </c>
      <c r="M103" s="77"/>
      <c r="N103" s="77"/>
      <c r="O103" s="77"/>
      <c r="P103" s="77"/>
      <c r="Q103" s="77"/>
      <c r="R103" s="77"/>
      <c r="S103" s="87">
        <v>5</v>
      </c>
      <c r="T103" s="87"/>
      <c r="U103" s="87">
        <f t="shared" si="3"/>
        <v>0</v>
      </c>
      <c r="V103" s="88"/>
    </row>
    <row r="104" spans="1:22" ht="11.25" customHeight="1">
      <c r="A104" s="49"/>
      <c r="B104" s="78" t="s">
        <v>108</v>
      </c>
      <c r="C104" s="79"/>
      <c r="D104" s="79"/>
      <c r="E104" s="79"/>
      <c r="F104" s="79"/>
      <c r="G104" s="80"/>
      <c r="H104" s="13">
        <v>10</v>
      </c>
      <c r="I104" s="12">
        <f t="shared" si="2"/>
        <v>0</v>
      </c>
      <c r="J104" s="2"/>
      <c r="K104" s="49"/>
      <c r="L104" s="77" t="s">
        <v>129</v>
      </c>
      <c r="M104" s="77"/>
      <c r="N104" s="77"/>
      <c r="O104" s="77"/>
      <c r="P104" s="77"/>
      <c r="Q104" s="77"/>
      <c r="R104" s="77"/>
      <c r="S104" s="87">
        <v>1</v>
      </c>
      <c r="T104" s="87"/>
      <c r="U104" s="87">
        <f t="shared" si="3"/>
        <v>0</v>
      </c>
      <c r="V104" s="88"/>
    </row>
    <row r="105" spans="1:22" ht="11.25" customHeight="1">
      <c r="A105" s="49"/>
      <c r="B105" s="78" t="s">
        <v>105</v>
      </c>
      <c r="C105" s="79"/>
      <c r="D105" s="79"/>
      <c r="E105" s="79"/>
      <c r="F105" s="79"/>
      <c r="G105" s="80"/>
      <c r="H105" s="13">
        <v>4</v>
      </c>
      <c r="I105" s="12">
        <f t="shared" si="2"/>
        <v>0</v>
      </c>
      <c r="J105" s="2"/>
      <c r="K105" s="49"/>
      <c r="L105" s="77" t="s">
        <v>130</v>
      </c>
      <c r="M105" s="77"/>
      <c r="N105" s="77"/>
      <c r="O105" s="77"/>
      <c r="P105" s="77"/>
      <c r="Q105" s="77"/>
      <c r="R105" s="77"/>
      <c r="S105" s="87">
        <v>5</v>
      </c>
      <c r="T105" s="87"/>
      <c r="U105" s="87">
        <f t="shared" si="3"/>
        <v>0</v>
      </c>
      <c r="V105" s="88"/>
    </row>
    <row r="106" spans="1:22" ht="11.25" customHeight="1">
      <c r="A106" s="49"/>
      <c r="B106" s="78" t="s">
        <v>75</v>
      </c>
      <c r="C106" s="79"/>
      <c r="D106" s="79"/>
      <c r="E106" s="79"/>
      <c r="F106" s="79"/>
      <c r="G106" s="80"/>
      <c r="H106" s="13">
        <v>2</v>
      </c>
      <c r="I106" s="12">
        <f t="shared" si="2"/>
        <v>0</v>
      </c>
      <c r="J106" s="2"/>
      <c r="K106" s="49"/>
      <c r="L106" s="77" t="s">
        <v>131</v>
      </c>
      <c r="M106" s="77"/>
      <c r="N106" s="77"/>
      <c r="O106" s="77"/>
      <c r="P106" s="77"/>
      <c r="Q106" s="77"/>
      <c r="R106" s="77"/>
      <c r="S106" s="87">
        <v>2</v>
      </c>
      <c r="T106" s="87"/>
      <c r="U106" s="87">
        <f t="shared" si="3"/>
        <v>0</v>
      </c>
      <c r="V106" s="88"/>
    </row>
    <row r="107" spans="1:22" ht="11.25" customHeight="1">
      <c r="A107" s="49"/>
      <c r="B107" s="81"/>
      <c r="C107" s="82"/>
      <c r="D107" s="82"/>
      <c r="E107" s="82"/>
      <c r="F107" s="82"/>
      <c r="G107" s="83"/>
      <c r="H107" s="43"/>
      <c r="I107" s="12">
        <f t="shared" si="2"/>
        <v>0</v>
      </c>
      <c r="J107" s="2"/>
      <c r="K107" s="49"/>
      <c r="L107" s="77" t="s">
        <v>132</v>
      </c>
      <c r="M107" s="77"/>
      <c r="N107" s="77"/>
      <c r="O107" s="77"/>
      <c r="P107" s="77"/>
      <c r="Q107" s="77"/>
      <c r="R107" s="77"/>
      <c r="S107" s="87">
        <v>4</v>
      </c>
      <c r="T107" s="87"/>
      <c r="U107" s="87">
        <f t="shared" si="3"/>
        <v>0</v>
      </c>
      <c r="V107" s="88"/>
    </row>
    <row r="108" spans="1:22" ht="11.25" customHeight="1">
      <c r="A108" s="49"/>
      <c r="B108" s="78" t="s">
        <v>78</v>
      </c>
      <c r="C108" s="79"/>
      <c r="D108" s="79"/>
      <c r="E108" s="79"/>
      <c r="F108" s="79"/>
      <c r="G108" s="80"/>
      <c r="H108" s="13">
        <v>6</v>
      </c>
      <c r="I108" s="12">
        <f t="shared" si="2"/>
        <v>0</v>
      </c>
      <c r="J108" s="2"/>
      <c r="K108" s="49"/>
      <c r="L108" s="77" t="s">
        <v>133</v>
      </c>
      <c r="M108" s="77"/>
      <c r="N108" s="77"/>
      <c r="O108" s="77"/>
      <c r="P108" s="77"/>
      <c r="Q108" s="77"/>
      <c r="R108" s="77"/>
      <c r="S108" s="87">
        <v>4</v>
      </c>
      <c r="T108" s="87"/>
      <c r="U108" s="87">
        <f t="shared" si="3"/>
        <v>0</v>
      </c>
      <c r="V108" s="88"/>
    </row>
    <row r="109" spans="1:22" ht="11.25" customHeight="1">
      <c r="A109" s="49"/>
      <c r="B109" s="78" t="s">
        <v>56</v>
      </c>
      <c r="C109" s="79"/>
      <c r="D109" s="79"/>
      <c r="E109" s="79"/>
      <c r="F109" s="79"/>
      <c r="G109" s="80"/>
      <c r="H109" s="13">
        <v>1</v>
      </c>
      <c r="I109" s="12">
        <f t="shared" si="2"/>
        <v>0</v>
      </c>
      <c r="J109" s="2"/>
      <c r="K109" s="49"/>
      <c r="L109" s="77" t="s">
        <v>134</v>
      </c>
      <c r="M109" s="77"/>
      <c r="N109" s="77"/>
      <c r="O109" s="77"/>
      <c r="P109" s="77"/>
      <c r="Q109" s="77"/>
      <c r="R109" s="77"/>
      <c r="S109" s="87">
        <v>2</v>
      </c>
      <c r="T109" s="87"/>
      <c r="U109" s="87">
        <f t="shared" si="3"/>
        <v>0</v>
      </c>
      <c r="V109" s="88"/>
    </row>
    <row r="110" spans="1:22" ht="11.25" customHeight="1">
      <c r="A110" s="49"/>
      <c r="B110" s="78" t="s">
        <v>57</v>
      </c>
      <c r="C110" s="79"/>
      <c r="D110" s="79"/>
      <c r="E110" s="79"/>
      <c r="F110" s="79"/>
      <c r="G110" s="80"/>
      <c r="H110" s="13">
        <v>1.5</v>
      </c>
      <c r="I110" s="12">
        <f t="shared" si="2"/>
        <v>0</v>
      </c>
      <c r="J110" s="2"/>
      <c r="K110" s="49"/>
      <c r="L110" s="77" t="s">
        <v>135</v>
      </c>
      <c r="M110" s="77"/>
      <c r="N110" s="77"/>
      <c r="O110" s="77"/>
      <c r="P110" s="77"/>
      <c r="Q110" s="77"/>
      <c r="R110" s="77"/>
      <c r="S110" s="87">
        <v>1</v>
      </c>
      <c r="T110" s="87"/>
      <c r="U110" s="87">
        <f t="shared" si="3"/>
        <v>0</v>
      </c>
      <c r="V110" s="88"/>
    </row>
    <row r="111" spans="1:22" ht="11.25" customHeight="1">
      <c r="A111" s="49"/>
      <c r="B111" s="74" t="s">
        <v>90</v>
      </c>
      <c r="C111" s="75"/>
      <c r="D111" s="75"/>
      <c r="E111" s="75"/>
      <c r="F111" s="75"/>
      <c r="G111" s="76"/>
      <c r="H111" s="18"/>
      <c r="I111" s="12">
        <f t="shared" si="2"/>
        <v>0</v>
      </c>
      <c r="J111" s="2"/>
      <c r="K111" s="49"/>
      <c r="L111" s="77" t="s">
        <v>184</v>
      </c>
      <c r="M111" s="77"/>
      <c r="N111" s="77"/>
      <c r="O111" s="77"/>
      <c r="P111" s="77"/>
      <c r="Q111" s="77"/>
      <c r="R111" s="77"/>
      <c r="S111" s="87">
        <v>2</v>
      </c>
      <c r="T111" s="87"/>
      <c r="U111" s="87">
        <f t="shared" si="3"/>
        <v>0</v>
      </c>
      <c r="V111" s="88"/>
    </row>
    <row r="112" spans="1:22" ht="11.25" customHeight="1">
      <c r="A112" s="49"/>
      <c r="B112" s="78" t="s">
        <v>91</v>
      </c>
      <c r="C112" s="79"/>
      <c r="D112" s="79"/>
      <c r="E112" s="79"/>
      <c r="F112" s="79"/>
      <c r="G112" s="80"/>
      <c r="H112" s="13">
        <v>7</v>
      </c>
      <c r="I112" s="12">
        <f t="shared" si="2"/>
        <v>0</v>
      </c>
      <c r="J112" s="2"/>
      <c r="K112" s="49"/>
      <c r="L112" s="77" t="s">
        <v>136</v>
      </c>
      <c r="M112" s="77"/>
      <c r="N112" s="77"/>
      <c r="O112" s="77"/>
      <c r="P112" s="77"/>
      <c r="Q112" s="77"/>
      <c r="R112" s="77"/>
      <c r="S112" s="87">
        <v>2</v>
      </c>
      <c r="T112" s="87"/>
      <c r="U112" s="87">
        <f t="shared" si="3"/>
        <v>0</v>
      </c>
      <c r="V112" s="88"/>
    </row>
    <row r="113" spans="1:22" ht="11.25" customHeight="1">
      <c r="A113" s="49"/>
      <c r="B113" s="78" t="s">
        <v>92</v>
      </c>
      <c r="C113" s="79"/>
      <c r="D113" s="79"/>
      <c r="E113" s="79"/>
      <c r="F113" s="79"/>
      <c r="G113" s="80"/>
      <c r="H113" s="13">
        <v>2</v>
      </c>
      <c r="I113" s="12">
        <f t="shared" si="2"/>
        <v>0</v>
      </c>
      <c r="J113" s="2"/>
      <c r="K113" s="49"/>
      <c r="L113" s="77" t="s">
        <v>137</v>
      </c>
      <c r="M113" s="77"/>
      <c r="N113" s="77"/>
      <c r="O113" s="77"/>
      <c r="P113" s="77"/>
      <c r="Q113" s="77"/>
      <c r="R113" s="77"/>
      <c r="S113" s="87">
        <v>1</v>
      </c>
      <c r="T113" s="87"/>
      <c r="U113" s="87">
        <f t="shared" si="3"/>
        <v>0</v>
      </c>
      <c r="V113" s="88"/>
    </row>
    <row r="114" spans="1:22" ht="11.25" customHeight="1">
      <c r="A114" s="49"/>
      <c r="B114" s="78" t="s">
        <v>89</v>
      </c>
      <c r="C114" s="79"/>
      <c r="D114" s="79"/>
      <c r="E114" s="79"/>
      <c r="F114" s="79"/>
      <c r="G114" s="80"/>
      <c r="H114" s="13">
        <v>2</v>
      </c>
      <c r="I114" s="12">
        <f t="shared" si="2"/>
        <v>0</v>
      </c>
      <c r="J114" s="2"/>
      <c r="K114" s="49"/>
      <c r="L114" s="77" t="s">
        <v>138</v>
      </c>
      <c r="M114" s="77"/>
      <c r="N114" s="77"/>
      <c r="O114" s="77"/>
      <c r="P114" s="77"/>
      <c r="Q114" s="77"/>
      <c r="R114" s="77"/>
      <c r="S114" s="87">
        <v>2</v>
      </c>
      <c r="T114" s="87"/>
      <c r="U114" s="87">
        <f t="shared" si="3"/>
        <v>0</v>
      </c>
      <c r="V114" s="88"/>
    </row>
    <row r="115" spans="1:22" ht="11.25" customHeight="1">
      <c r="A115" s="49"/>
      <c r="B115" s="78" t="s">
        <v>93</v>
      </c>
      <c r="C115" s="79"/>
      <c r="D115" s="79"/>
      <c r="E115" s="79"/>
      <c r="F115" s="79"/>
      <c r="G115" s="80"/>
      <c r="H115" s="13">
        <v>2</v>
      </c>
      <c r="I115" s="12">
        <f t="shared" si="2"/>
        <v>0</v>
      </c>
      <c r="J115" s="2"/>
      <c r="K115" s="49"/>
      <c r="L115" s="77" t="s">
        <v>139</v>
      </c>
      <c r="M115" s="77"/>
      <c r="N115" s="77"/>
      <c r="O115" s="77"/>
      <c r="P115" s="77"/>
      <c r="Q115" s="77"/>
      <c r="R115" s="77"/>
      <c r="S115" s="87">
        <v>3</v>
      </c>
      <c r="T115" s="87"/>
      <c r="U115" s="87">
        <f t="shared" si="3"/>
        <v>0</v>
      </c>
      <c r="V115" s="88"/>
    </row>
    <row r="116" spans="1:22" ht="11.25" customHeight="1">
      <c r="A116" s="49"/>
      <c r="B116" s="78" t="s">
        <v>94</v>
      </c>
      <c r="C116" s="79"/>
      <c r="D116" s="79"/>
      <c r="E116" s="79"/>
      <c r="F116" s="79"/>
      <c r="G116" s="80"/>
      <c r="H116" s="13">
        <v>2</v>
      </c>
      <c r="I116" s="12">
        <f t="shared" si="2"/>
        <v>0</v>
      </c>
      <c r="J116" s="2"/>
      <c r="K116" s="49"/>
      <c r="L116" s="77" t="s">
        <v>140</v>
      </c>
      <c r="M116" s="77"/>
      <c r="N116" s="77"/>
      <c r="O116" s="77"/>
      <c r="P116" s="77"/>
      <c r="Q116" s="77"/>
      <c r="R116" s="77"/>
      <c r="S116" s="87">
        <v>5</v>
      </c>
      <c r="T116" s="87"/>
      <c r="U116" s="87">
        <f t="shared" si="3"/>
        <v>0</v>
      </c>
      <c r="V116" s="88"/>
    </row>
    <row r="117" spans="1:22" ht="11.25" customHeight="1">
      <c r="A117" s="49"/>
      <c r="B117" s="77" t="s">
        <v>51</v>
      </c>
      <c r="C117" s="77"/>
      <c r="D117" s="77"/>
      <c r="E117" s="77"/>
      <c r="F117" s="77"/>
      <c r="G117" s="77"/>
      <c r="H117" s="13">
        <v>2</v>
      </c>
      <c r="I117" s="12">
        <f t="shared" si="2"/>
        <v>0</v>
      </c>
      <c r="J117" s="2"/>
      <c r="K117" s="49"/>
      <c r="L117" s="77" t="s">
        <v>141</v>
      </c>
      <c r="M117" s="77"/>
      <c r="N117" s="77"/>
      <c r="O117" s="77"/>
      <c r="P117" s="77"/>
      <c r="Q117" s="77"/>
      <c r="R117" s="77"/>
      <c r="S117" s="87">
        <v>4</v>
      </c>
      <c r="T117" s="87"/>
      <c r="U117" s="87">
        <f t="shared" si="3"/>
        <v>0</v>
      </c>
      <c r="V117" s="88"/>
    </row>
    <row r="118" spans="1:22" ht="11.25" customHeight="1">
      <c r="A118" s="49"/>
      <c r="B118" s="77" t="s">
        <v>53</v>
      </c>
      <c r="C118" s="77"/>
      <c r="D118" s="77"/>
      <c r="E118" s="77"/>
      <c r="F118" s="77"/>
      <c r="G118" s="77"/>
      <c r="H118" s="13">
        <v>3</v>
      </c>
      <c r="I118" s="12">
        <f t="shared" si="2"/>
        <v>0</v>
      </c>
      <c r="J118" s="2"/>
      <c r="K118" s="49"/>
      <c r="L118" s="77" t="s">
        <v>142</v>
      </c>
      <c r="M118" s="77"/>
      <c r="N118" s="77"/>
      <c r="O118" s="77"/>
      <c r="P118" s="77"/>
      <c r="Q118" s="77"/>
      <c r="R118" s="77"/>
      <c r="S118" s="87">
        <v>15</v>
      </c>
      <c r="T118" s="87"/>
      <c r="U118" s="87">
        <f t="shared" si="3"/>
        <v>0</v>
      </c>
      <c r="V118" s="88"/>
    </row>
    <row r="119" spans="1:22" ht="11.25" customHeight="1">
      <c r="A119" s="49"/>
      <c r="B119" s="77" t="s">
        <v>102</v>
      </c>
      <c r="C119" s="77"/>
      <c r="D119" s="77"/>
      <c r="E119" s="77"/>
      <c r="F119" s="77"/>
      <c r="G119" s="77"/>
      <c r="H119" s="13">
        <v>15</v>
      </c>
      <c r="I119" s="12">
        <f t="shared" si="2"/>
        <v>0</v>
      </c>
      <c r="J119" s="2"/>
      <c r="K119" s="49"/>
      <c r="L119" s="77" t="s">
        <v>143</v>
      </c>
      <c r="M119" s="77"/>
      <c r="N119" s="77"/>
      <c r="O119" s="77"/>
      <c r="P119" s="77"/>
      <c r="Q119" s="77"/>
      <c r="R119" s="77"/>
      <c r="S119" s="87">
        <v>7</v>
      </c>
      <c r="T119" s="87"/>
      <c r="U119" s="87">
        <f t="shared" si="3"/>
        <v>0</v>
      </c>
      <c r="V119" s="88"/>
    </row>
    <row r="120" spans="1:22" ht="11.25" customHeight="1">
      <c r="A120" s="49"/>
      <c r="B120" s="77" t="s">
        <v>103</v>
      </c>
      <c r="C120" s="77"/>
      <c r="D120" s="77"/>
      <c r="E120" s="77"/>
      <c r="F120" s="77"/>
      <c r="G120" s="77"/>
      <c r="H120" s="13">
        <v>8</v>
      </c>
      <c r="I120" s="12">
        <f t="shared" si="2"/>
        <v>0</v>
      </c>
      <c r="J120" s="2"/>
      <c r="K120" s="49"/>
      <c r="L120" s="89"/>
      <c r="M120" s="89"/>
      <c r="N120" s="89"/>
      <c r="O120" s="89"/>
      <c r="P120" s="89"/>
      <c r="Q120" s="89"/>
      <c r="R120" s="89"/>
      <c r="S120" s="86"/>
      <c r="T120" s="86"/>
      <c r="U120" s="87">
        <f t="shared" si="3"/>
        <v>0</v>
      </c>
      <c r="V120" s="88"/>
    </row>
    <row r="121" spans="1:22" ht="11.25" customHeight="1">
      <c r="A121" s="49"/>
      <c r="B121" s="77" t="s">
        <v>100</v>
      </c>
      <c r="C121" s="77"/>
      <c r="D121" s="77"/>
      <c r="E121" s="77"/>
      <c r="F121" s="77"/>
      <c r="G121" s="77"/>
      <c r="H121" s="13">
        <v>4</v>
      </c>
      <c r="I121" s="12">
        <f t="shared" si="2"/>
        <v>0</v>
      </c>
      <c r="J121" s="2"/>
      <c r="K121" s="49"/>
      <c r="L121" s="89"/>
      <c r="M121" s="89"/>
      <c r="N121" s="89"/>
      <c r="O121" s="89"/>
      <c r="P121" s="89"/>
      <c r="Q121" s="89"/>
      <c r="R121" s="89"/>
      <c r="S121" s="86"/>
      <c r="T121" s="86"/>
      <c r="U121" s="87">
        <f t="shared" si="3"/>
        <v>0</v>
      </c>
      <c r="V121" s="88"/>
    </row>
    <row r="122" spans="1:22" ht="11.25" customHeight="1">
      <c r="A122" s="49"/>
      <c r="B122" s="77" t="s">
        <v>124</v>
      </c>
      <c r="C122" s="77"/>
      <c r="D122" s="77"/>
      <c r="E122" s="77"/>
      <c r="F122" s="77"/>
      <c r="G122" s="77"/>
      <c r="H122" s="13">
        <v>1</v>
      </c>
      <c r="I122" s="12">
        <f t="shared" si="2"/>
        <v>0</v>
      </c>
      <c r="J122" s="2"/>
      <c r="K122" s="49"/>
      <c r="L122" s="78" t="s">
        <v>146</v>
      </c>
      <c r="M122" s="79"/>
      <c r="N122" s="79"/>
      <c r="O122" s="79"/>
      <c r="P122" s="79"/>
      <c r="Q122" s="79"/>
      <c r="R122" s="80"/>
      <c r="S122" s="87">
        <v>1</v>
      </c>
      <c r="T122" s="87"/>
      <c r="U122" s="87">
        <f t="shared" si="3"/>
        <v>0</v>
      </c>
      <c r="V122" s="88"/>
    </row>
    <row r="123" spans="1:22" ht="11.25" customHeight="1">
      <c r="A123" s="49"/>
      <c r="B123" s="77" t="s">
        <v>144</v>
      </c>
      <c r="C123" s="77"/>
      <c r="D123" s="77"/>
      <c r="E123" s="77"/>
      <c r="F123" s="77"/>
      <c r="G123" s="77"/>
      <c r="H123" s="13">
        <v>3</v>
      </c>
      <c r="I123" s="12">
        <f t="shared" si="2"/>
        <v>0</v>
      </c>
      <c r="J123" s="2"/>
      <c r="K123" s="49"/>
      <c r="L123" s="58" t="s">
        <v>147</v>
      </c>
      <c r="M123" s="58"/>
      <c r="N123" s="58"/>
      <c r="O123" s="58"/>
      <c r="P123" s="58"/>
      <c r="Q123" s="58"/>
      <c r="R123" s="58"/>
      <c r="S123" s="87">
        <v>1.5</v>
      </c>
      <c r="T123" s="87"/>
      <c r="U123" s="87">
        <f>K123*S123</f>
        <v>0</v>
      </c>
      <c r="V123" s="88"/>
    </row>
    <row r="124" spans="1:22" ht="11.25" customHeight="1">
      <c r="A124" s="49"/>
      <c r="B124" s="77" t="s">
        <v>145</v>
      </c>
      <c r="C124" s="77"/>
      <c r="D124" s="77"/>
      <c r="E124" s="77"/>
      <c r="F124" s="77"/>
      <c r="G124" s="77"/>
      <c r="H124" s="13">
        <v>1</v>
      </c>
      <c r="I124" s="12">
        <f t="shared" si="2"/>
        <v>0</v>
      </c>
      <c r="J124" s="2"/>
      <c r="K124" s="17"/>
      <c r="L124" s="90" t="s">
        <v>161</v>
      </c>
      <c r="M124" s="60"/>
      <c r="N124" s="60"/>
      <c r="O124" s="60"/>
      <c r="P124" s="60"/>
      <c r="Q124" s="60"/>
      <c r="R124" s="61"/>
      <c r="S124" s="84"/>
      <c r="T124" s="84"/>
      <c r="U124" s="84">
        <f>SUM(U69:V123)</f>
        <v>0</v>
      </c>
      <c r="V124" s="85"/>
    </row>
    <row r="125" spans="1:22" ht="11.25" customHeight="1">
      <c r="A125" s="49"/>
      <c r="B125" s="89"/>
      <c r="C125" s="89"/>
      <c r="D125" s="89"/>
      <c r="E125" s="89"/>
      <c r="F125" s="89"/>
      <c r="G125" s="89"/>
      <c r="H125" s="43"/>
      <c r="I125" s="12">
        <f t="shared" si="2"/>
        <v>0</v>
      </c>
      <c r="J125" s="2"/>
      <c r="K125" s="65"/>
      <c r="L125" s="63"/>
      <c r="M125" s="63"/>
      <c r="N125" s="63"/>
      <c r="O125" s="63"/>
      <c r="P125" s="63"/>
      <c r="Q125" s="63"/>
      <c r="R125" s="64"/>
      <c r="S125" s="31" t="s">
        <v>151</v>
      </c>
      <c r="T125" s="70">
        <f>U124/10</f>
        <v>0</v>
      </c>
      <c r="U125" s="70"/>
      <c r="V125" s="32" t="s">
        <v>150</v>
      </c>
    </row>
    <row r="126" spans="1:22" ht="11.25" customHeight="1">
      <c r="A126" s="49"/>
      <c r="B126" s="78" t="s">
        <v>56</v>
      </c>
      <c r="C126" s="91"/>
      <c r="D126" s="91"/>
      <c r="E126" s="91"/>
      <c r="F126" s="91"/>
      <c r="G126" s="92"/>
      <c r="H126" s="20">
        <v>1</v>
      </c>
      <c r="I126" s="12">
        <f t="shared" si="2"/>
        <v>0</v>
      </c>
      <c r="J126" s="2"/>
      <c r="K126" s="62" t="s">
        <v>160</v>
      </c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4"/>
    </row>
    <row r="127" spans="1:22" ht="11.25" customHeight="1">
      <c r="A127" s="49"/>
      <c r="B127" s="77" t="s">
        <v>57</v>
      </c>
      <c r="C127" s="77"/>
      <c r="D127" s="77"/>
      <c r="E127" s="77"/>
      <c r="F127" s="77"/>
      <c r="G127" s="77"/>
      <c r="H127" s="13">
        <v>1.5</v>
      </c>
      <c r="I127" s="12">
        <f t="shared" si="2"/>
        <v>0</v>
      </c>
      <c r="J127" s="2"/>
      <c r="K127" s="68" t="s">
        <v>152</v>
      </c>
      <c r="L127" s="69"/>
      <c r="M127" s="69"/>
      <c r="N127" s="69"/>
      <c r="O127" s="69"/>
      <c r="P127" s="66" t="s">
        <v>155</v>
      </c>
      <c r="Q127" s="67"/>
      <c r="R127" s="53"/>
      <c r="S127" s="71" t="s">
        <v>156</v>
      </c>
      <c r="T127" s="72"/>
      <c r="U127" s="67"/>
      <c r="V127" s="53"/>
    </row>
    <row r="128" spans="1:22" ht="11.25" customHeight="1">
      <c r="A128" s="44"/>
      <c r="B128" s="90" t="s">
        <v>149</v>
      </c>
      <c r="C128" s="60"/>
      <c r="D128" s="60"/>
      <c r="E128" s="60"/>
      <c r="F128" s="60"/>
      <c r="G128" s="61"/>
      <c r="H128" s="14"/>
      <c r="I128" s="15">
        <f>SUM(I69:I127)</f>
        <v>0</v>
      </c>
      <c r="J128" s="2"/>
      <c r="K128" s="68" t="s">
        <v>153</v>
      </c>
      <c r="L128" s="69"/>
      <c r="M128" s="69"/>
      <c r="N128" s="69"/>
      <c r="O128" s="69"/>
      <c r="P128" s="66" t="s">
        <v>155</v>
      </c>
      <c r="Q128" s="67"/>
      <c r="R128" s="53"/>
      <c r="S128" s="71" t="s">
        <v>156</v>
      </c>
      <c r="T128" s="72"/>
      <c r="U128" s="67"/>
      <c r="V128" s="53"/>
    </row>
    <row r="129" spans="1:22" ht="9.75" customHeight="1">
      <c r="A129" s="94"/>
      <c r="B129" s="63"/>
      <c r="C129" s="63"/>
      <c r="D129" s="63"/>
      <c r="E129" s="63"/>
      <c r="F129" s="63"/>
      <c r="G129" s="63"/>
      <c r="H129" s="63"/>
      <c r="I129" s="63"/>
      <c r="J129" s="8"/>
      <c r="K129" s="68" t="s">
        <v>154</v>
      </c>
      <c r="L129" s="69"/>
      <c r="M129" s="69"/>
      <c r="N129" s="69"/>
      <c r="O129" s="69"/>
      <c r="P129" s="66" t="s">
        <v>155</v>
      </c>
      <c r="Q129" s="67"/>
      <c r="R129" s="53"/>
      <c r="S129" s="71" t="s">
        <v>156</v>
      </c>
      <c r="T129" s="72"/>
      <c r="U129" s="67"/>
      <c r="V129" s="53"/>
    </row>
    <row r="130" spans="1:22" ht="11.25" customHeight="1">
      <c r="A130" s="95" t="s">
        <v>162</v>
      </c>
      <c r="B130" s="96"/>
      <c r="C130" s="96"/>
      <c r="D130" s="97"/>
      <c r="E130" s="97"/>
      <c r="F130" s="93" t="s">
        <v>166</v>
      </c>
      <c r="G130" s="93"/>
      <c r="H130" s="34" t="s">
        <v>167</v>
      </c>
      <c r="I130" s="34" t="s">
        <v>155</v>
      </c>
      <c r="J130" s="8"/>
      <c r="K130" s="68" t="s">
        <v>157</v>
      </c>
      <c r="L130" s="69"/>
      <c r="M130" s="69"/>
      <c r="N130" s="69"/>
      <c r="O130" s="69"/>
      <c r="P130" s="66" t="s">
        <v>158</v>
      </c>
      <c r="Q130" s="73"/>
      <c r="R130" s="53"/>
      <c r="S130" s="71" t="s">
        <v>159</v>
      </c>
      <c r="T130" s="72"/>
      <c r="U130" s="67"/>
      <c r="V130" s="53"/>
    </row>
    <row r="131" spans="1:22" ht="9" customHeight="1">
      <c r="A131" s="54"/>
      <c r="B131" s="24" t="s">
        <v>163</v>
      </c>
      <c r="C131" s="23" t="s">
        <v>164</v>
      </c>
      <c r="D131" s="54"/>
      <c r="E131" s="23" t="s">
        <v>165</v>
      </c>
      <c r="F131" s="59"/>
      <c r="G131" s="59"/>
      <c r="H131" s="54"/>
      <c r="I131" s="54"/>
      <c r="J131" s="8"/>
      <c r="K131" s="19" t="s">
        <v>173</v>
      </c>
      <c r="L131" s="30"/>
      <c r="M131" s="30"/>
      <c r="N131" s="30"/>
      <c r="O131" s="30"/>
      <c r="P131" s="66" t="s">
        <v>155</v>
      </c>
      <c r="Q131" s="66"/>
      <c r="R131" s="53"/>
      <c r="S131" s="71" t="s">
        <v>159</v>
      </c>
      <c r="T131" s="72"/>
      <c r="U131" s="67"/>
      <c r="V131" s="53"/>
    </row>
    <row r="132" spans="1:22" ht="9" customHeight="1">
      <c r="A132" s="54"/>
      <c r="B132" s="24" t="s">
        <v>163</v>
      </c>
      <c r="C132" s="98" t="s">
        <v>168</v>
      </c>
      <c r="D132" s="99"/>
      <c r="E132" s="99"/>
      <c r="F132" s="59"/>
      <c r="G132" s="59"/>
      <c r="H132" s="54"/>
      <c r="I132" s="54"/>
      <c r="J132" s="8"/>
      <c r="K132" s="105" t="s">
        <v>177</v>
      </c>
      <c r="L132" s="106"/>
      <c r="M132" s="106"/>
      <c r="N132" s="106"/>
      <c r="O132" s="106"/>
      <c r="P132" s="100" t="s">
        <v>19</v>
      </c>
      <c r="Q132" s="101"/>
      <c r="R132" s="53"/>
      <c r="S132" s="102" t="s">
        <v>178</v>
      </c>
      <c r="T132" s="103"/>
      <c r="U132" s="104"/>
      <c r="V132" s="53"/>
    </row>
    <row r="133" spans="1:22" ht="9" customHeight="1">
      <c r="A133" s="54"/>
      <c r="B133" s="24" t="s">
        <v>163</v>
      </c>
      <c r="C133" s="98" t="s">
        <v>174</v>
      </c>
      <c r="D133" s="98"/>
      <c r="E133" s="98"/>
      <c r="F133" s="59"/>
      <c r="G133" s="59"/>
      <c r="H133" s="54"/>
      <c r="I133" s="54"/>
      <c r="J133" s="8"/>
      <c r="K133" s="29"/>
      <c r="L133" s="30"/>
      <c r="M133" s="30"/>
      <c r="N133" s="30"/>
      <c r="O133" s="30"/>
      <c r="P133" s="30"/>
      <c r="Q133" s="30"/>
      <c r="R133" s="30"/>
      <c r="S133" s="35"/>
      <c r="T133" s="35"/>
      <c r="U133" s="35"/>
      <c r="V133" s="35"/>
    </row>
    <row r="134" spans="1:22" ht="9" customHeight="1">
      <c r="A134" s="54"/>
      <c r="B134" s="24" t="s">
        <v>163</v>
      </c>
      <c r="C134" s="98" t="s">
        <v>169</v>
      </c>
      <c r="D134" s="98"/>
      <c r="E134" s="98"/>
      <c r="F134" s="59"/>
      <c r="G134" s="59"/>
      <c r="H134" s="54"/>
      <c r="I134" s="54"/>
      <c r="J134" s="8"/>
      <c r="K134" s="188" t="s">
        <v>179</v>
      </c>
      <c r="L134" s="189"/>
      <c r="M134" s="190"/>
      <c r="N134" s="191"/>
      <c r="O134" s="191"/>
      <c r="P134" s="191"/>
      <c r="Q134" s="191"/>
      <c r="R134" s="191"/>
      <c r="S134" s="191"/>
      <c r="T134" s="191"/>
      <c r="U134" s="191"/>
      <c r="V134" s="192"/>
    </row>
    <row r="135" spans="1:22" ht="9" customHeight="1">
      <c r="A135" s="54"/>
      <c r="B135" s="24" t="s">
        <v>163</v>
      </c>
      <c r="C135" s="98" t="s">
        <v>175</v>
      </c>
      <c r="D135" s="99"/>
      <c r="E135" s="99"/>
      <c r="F135" s="59"/>
      <c r="G135" s="59"/>
      <c r="H135" s="54"/>
      <c r="I135" s="54"/>
      <c r="J135" s="8"/>
      <c r="K135" s="193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5"/>
    </row>
    <row r="136" spans="1:22" ht="9" customHeight="1">
      <c r="A136" s="54"/>
      <c r="B136" s="23" t="s">
        <v>165</v>
      </c>
      <c r="C136" s="98" t="s">
        <v>171</v>
      </c>
      <c r="D136" s="99"/>
      <c r="E136" s="99"/>
      <c r="F136" s="59"/>
      <c r="G136" s="59"/>
      <c r="H136" s="54"/>
      <c r="I136" s="54"/>
      <c r="J136" s="8"/>
      <c r="K136" s="193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5"/>
    </row>
    <row r="137" spans="1:22" ht="9" customHeight="1">
      <c r="A137" s="54"/>
      <c r="B137" s="23" t="s">
        <v>165</v>
      </c>
      <c r="C137" s="98" t="s">
        <v>172</v>
      </c>
      <c r="D137" s="99"/>
      <c r="E137" s="99"/>
      <c r="F137" s="59"/>
      <c r="G137" s="59"/>
      <c r="H137" s="54"/>
      <c r="I137" s="54"/>
      <c r="J137" s="8"/>
      <c r="K137" s="193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5"/>
    </row>
    <row r="138" spans="1:22" ht="9" customHeight="1">
      <c r="A138" s="54"/>
      <c r="B138" s="33" t="s">
        <v>163</v>
      </c>
      <c r="C138" s="186" t="s">
        <v>170</v>
      </c>
      <c r="D138" s="186"/>
      <c r="E138" s="186"/>
      <c r="F138" s="59"/>
      <c r="G138" s="59"/>
      <c r="H138" s="54"/>
      <c r="I138" s="54"/>
      <c r="J138" s="2"/>
      <c r="K138" s="196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8"/>
    </row>
    <row r="139" spans="1:22" ht="9" customHeight="1">
      <c r="A139" s="54"/>
      <c r="B139" s="56"/>
      <c r="C139" s="187" t="s">
        <v>176</v>
      </c>
      <c r="D139" s="187"/>
      <c r="E139" s="187"/>
      <c r="F139" s="59"/>
      <c r="G139" s="59"/>
      <c r="H139" s="54"/>
      <c r="I139" s="54"/>
      <c r="J139" s="2"/>
      <c r="K139" s="199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1"/>
    </row>
  </sheetData>
  <sheetProtection password="CF35" sheet="1" objects="1" scenarios="1"/>
  <mergeCells count="528">
    <mergeCell ref="P11:Q11"/>
    <mergeCell ref="T11:U11"/>
    <mergeCell ref="Q15:R15"/>
    <mergeCell ref="O15:P15"/>
    <mergeCell ref="C138:E138"/>
    <mergeCell ref="C139:E139"/>
    <mergeCell ref="K134:L134"/>
    <mergeCell ref="M134:V134"/>
    <mergeCell ref="K135:V135"/>
    <mergeCell ref="K136:V136"/>
    <mergeCell ref="K137:V137"/>
    <mergeCell ref="K138:V138"/>
    <mergeCell ref="K139:V139"/>
    <mergeCell ref="F136:G136"/>
    <mergeCell ref="K14:N14"/>
    <mergeCell ref="O14:V14"/>
    <mergeCell ref="F138:G138"/>
    <mergeCell ref="F139:G139"/>
    <mergeCell ref="S76:T76"/>
    <mergeCell ref="U76:V76"/>
    <mergeCell ref="U27:V27"/>
    <mergeCell ref="L87:R87"/>
    <mergeCell ref="B17:G17"/>
    <mergeCell ref="B18:G18"/>
    <mergeCell ref="L1:V1"/>
    <mergeCell ref="L3:V3"/>
    <mergeCell ref="L2:V2"/>
    <mergeCell ref="U17:V17"/>
    <mergeCell ref="S17:T17"/>
    <mergeCell ref="L17:R17"/>
    <mergeCell ref="A16:U16"/>
    <mergeCell ref="K13:U13"/>
    <mergeCell ref="K12:N12"/>
    <mergeCell ref="K11:N11"/>
    <mergeCell ref="S27:T27"/>
    <mergeCell ref="S28:T28"/>
    <mergeCell ref="S31:T31"/>
    <mergeCell ref="L27:R27"/>
    <mergeCell ref="L77:R77"/>
    <mergeCell ref="S77:T77"/>
    <mergeCell ref="S75:T75"/>
    <mergeCell ref="L71:R71"/>
    <mergeCell ref="S71:T71"/>
    <mergeCell ref="U77:V77"/>
    <mergeCell ref="U56:V56"/>
    <mergeCell ref="U57:V57"/>
    <mergeCell ref="U58:V58"/>
    <mergeCell ref="U59:V59"/>
    <mergeCell ref="U75:V75"/>
    <mergeCell ref="U62:V62"/>
    <mergeCell ref="U71:V71"/>
    <mergeCell ref="B19:G19"/>
    <mergeCell ref="B77:G77"/>
    <mergeCell ref="B20:G20"/>
    <mergeCell ref="B21:G21"/>
    <mergeCell ref="B22:G22"/>
    <mergeCell ref="B23:G23"/>
    <mergeCell ref="B24:G24"/>
    <mergeCell ref="B25:G25"/>
    <mergeCell ref="B26:G26"/>
    <mergeCell ref="B27:G27"/>
    <mergeCell ref="B76:G76"/>
    <mergeCell ref="L76:R76"/>
    <mergeCell ref="B74:G74"/>
    <mergeCell ref="L74:R74"/>
    <mergeCell ref="B75:G75"/>
    <mergeCell ref="L75:R75"/>
    <mergeCell ref="B31:G31"/>
    <mergeCell ref="B32:G32"/>
    <mergeCell ref="L28:R28"/>
    <mergeCell ref="B28:G28"/>
    <mergeCell ref="B29:G29"/>
    <mergeCell ref="L31:R31"/>
    <mergeCell ref="B30:G30"/>
    <mergeCell ref="B73:G73"/>
    <mergeCell ref="L73:R73"/>
    <mergeCell ref="S73:T73"/>
    <mergeCell ref="U73:V73"/>
    <mergeCell ref="U28:V28"/>
    <mergeCell ref="S74:T74"/>
    <mergeCell ref="U74:V74"/>
    <mergeCell ref="U72:V72"/>
    <mergeCell ref="S53:T53"/>
    <mergeCell ref="S37:T37"/>
    <mergeCell ref="U33:V33"/>
    <mergeCell ref="U37:V37"/>
    <mergeCell ref="S41:T41"/>
    <mergeCell ref="U41:V41"/>
    <mergeCell ref="B33:G33"/>
    <mergeCell ref="B34:G34"/>
    <mergeCell ref="L33:R33"/>
    <mergeCell ref="S33:T33"/>
    <mergeCell ref="L34:R34"/>
    <mergeCell ref="S34:T34"/>
    <mergeCell ref="B35:G35"/>
    <mergeCell ref="B36:G36"/>
    <mergeCell ref="B45:G45"/>
    <mergeCell ref="B46:G46"/>
    <mergeCell ref="B37:G37"/>
    <mergeCell ref="B38:G38"/>
    <mergeCell ref="B39:G39"/>
    <mergeCell ref="B40:G40"/>
    <mergeCell ref="B41:G41"/>
    <mergeCell ref="B42:G42"/>
    <mergeCell ref="B72:G72"/>
    <mergeCell ref="L72:R72"/>
    <mergeCell ref="S72:T72"/>
    <mergeCell ref="B58:G58"/>
    <mergeCell ref="S58:T58"/>
    <mergeCell ref="S59:T59"/>
    <mergeCell ref="S62:T62"/>
    <mergeCell ref="B59:G59"/>
    <mergeCell ref="L58:R58"/>
    <mergeCell ref="B71:G71"/>
    <mergeCell ref="S56:T56"/>
    <mergeCell ref="S57:T57"/>
    <mergeCell ref="U61:V61"/>
    <mergeCell ref="U68:V68"/>
    <mergeCell ref="U34:V34"/>
    <mergeCell ref="L35:R35"/>
    <mergeCell ref="S35:T35"/>
    <mergeCell ref="U35:V35"/>
    <mergeCell ref="B70:G70"/>
    <mergeCell ref="L70:R70"/>
    <mergeCell ref="S70:T70"/>
    <mergeCell ref="U70:V70"/>
    <mergeCell ref="B57:G57"/>
    <mergeCell ref="B50:G50"/>
    <mergeCell ref="B51:G51"/>
    <mergeCell ref="B52:G52"/>
    <mergeCell ref="B53:G53"/>
    <mergeCell ref="B54:G54"/>
    <mergeCell ref="B55:G55"/>
    <mergeCell ref="B56:G56"/>
    <mergeCell ref="B69:G69"/>
    <mergeCell ref="L69:R69"/>
    <mergeCell ref="S69:T69"/>
    <mergeCell ref="U69:V69"/>
    <mergeCell ref="B67:G67"/>
    <mergeCell ref="S65:T65"/>
    <mergeCell ref="B66:G66"/>
    <mergeCell ref="U66:V66"/>
    <mergeCell ref="L67:R67"/>
    <mergeCell ref="S67:T67"/>
    <mergeCell ref="U67:V67"/>
    <mergeCell ref="U65:V65"/>
    <mergeCell ref="L66:R66"/>
    <mergeCell ref="S66:T66"/>
    <mergeCell ref="B43:G43"/>
    <mergeCell ref="B49:G49"/>
    <mergeCell ref="S60:T60"/>
    <mergeCell ref="L55:R55"/>
    <mergeCell ref="L56:R56"/>
    <mergeCell ref="L57:R57"/>
    <mergeCell ref="L59:R59"/>
    <mergeCell ref="L49:R49"/>
    <mergeCell ref="S49:T49"/>
    <mergeCell ref="L46:R46"/>
    <mergeCell ref="B68:G68"/>
    <mergeCell ref="L68:R68"/>
    <mergeCell ref="S68:T68"/>
    <mergeCell ref="B60:G60"/>
    <mergeCell ref="B61:G61"/>
    <mergeCell ref="B62:G62"/>
    <mergeCell ref="B63:G63"/>
    <mergeCell ref="S63:T63"/>
    <mergeCell ref="L63:R63"/>
    <mergeCell ref="B64:G64"/>
    <mergeCell ref="U49:V49"/>
    <mergeCell ref="S55:T55"/>
    <mergeCell ref="U53:V53"/>
    <mergeCell ref="L51:R51"/>
    <mergeCell ref="S51:T51"/>
    <mergeCell ref="U51:V51"/>
    <mergeCell ref="L52:R52"/>
    <mergeCell ref="U55:V55"/>
    <mergeCell ref="S54:T54"/>
    <mergeCell ref="U54:V54"/>
    <mergeCell ref="S46:T46"/>
    <mergeCell ref="U46:V46"/>
    <mergeCell ref="U60:V60"/>
    <mergeCell ref="L48:R48"/>
    <mergeCell ref="S48:T48"/>
    <mergeCell ref="U48:V48"/>
    <mergeCell ref="L50:R50"/>
    <mergeCell ref="S50:T50"/>
    <mergeCell ref="U50:V50"/>
    <mergeCell ref="L47:R47"/>
    <mergeCell ref="S47:T47"/>
    <mergeCell ref="U47:V47"/>
    <mergeCell ref="B65:G65"/>
    <mergeCell ref="B47:G47"/>
    <mergeCell ref="B48:G48"/>
    <mergeCell ref="S64:T64"/>
    <mergeCell ref="U64:V64"/>
    <mergeCell ref="U63:V63"/>
    <mergeCell ref="S61:T61"/>
    <mergeCell ref="L54:R54"/>
    <mergeCell ref="U18:V18"/>
    <mergeCell ref="U19:V19"/>
    <mergeCell ref="L20:R20"/>
    <mergeCell ref="S20:T20"/>
    <mergeCell ref="U20:V20"/>
    <mergeCell ref="L19:R19"/>
    <mergeCell ref="S19:T19"/>
    <mergeCell ref="L18:R18"/>
    <mergeCell ref="S18:T18"/>
    <mergeCell ref="U21:V21"/>
    <mergeCell ref="L22:R22"/>
    <mergeCell ref="S22:T22"/>
    <mergeCell ref="U22:V22"/>
    <mergeCell ref="L21:R21"/>
    <mergeCell ref="S21:T21"/>
    <mergeCell ref="U23:V23"/>
    <mergeCell ref="L24:R24"/>
    <mergeCell ref="S24:T24"/>
    <mergeCell ref="U24:V24"/>
    <mergeCell ref="L23:R23"/>
    <mergeCell ref="S23:T23"/>
    <mergeCell ref="U25:V25"/>
    <mergeCell ref="L26:R26"/>
    <mergeCell ref="S26:T26"/>
    <mergeCell ref="U26:V26"/>
    <mergeCell ref="L25:R25"/>
    <mergeCell ref="S25:T25"/>
    <mergeCell ref="U29:V29"/>
    <mergeCell ref="L30:R30"/>
    <mergeCell ref="S30:T30"/>
    <mergeCell ref="U30:V30"/>
    <mergeCell ref="S29:T29"/>
    <mergeCell ref="L29:R29"/>
    <mergeCell ref="U31:V31"/>
    <mergeCell ref="L32:R32"/>
    <mergeCell ref="S32:T32"/>
    <mergeCell ref="U32:V32"/>
    <mergeCell ref="L36:R36"/>
    <mergeCell ref="S36:T36"/>
    <mergeCell ref="U36:V36"/>
    <mergeCell ref="S39:T39"/>
    <mergeCell ref="U39:V39"/>
    <mergeCell ref="L38:R38"/>
    <mergeCell ref="S38:T38"/>
    <mergeCell ref="U38:V38"/>
    <mergeCell ref="L39:R39"/>
    <mergeCell ref="L37:R37"/>
    <mergeCell ref="L40:R40"/>
    <mergeCell ref="S40:T40"/>
    <mergeCell ref="U40:V40"/>
    <mergeCell ref="S43:T43"/>
    <mergeCell ref="U43:V43"/>
    <mergeCell ref="L42:R42"/>
    <mergeCell ref="S42:T42"/>
    <mergeCell ref="U42:V42"/>
    <mergeCell ref="L43:R43"/>
    <mergeCell ref="L41:R41"/>
    <mergeCell ref="L44:R44"/>
    <mergeCell ref="S44:T44"/>
    <mergeCell ref="U44:V44"/>
    <mergeCell ref="L45:R45"/>
    <mergeCell ref="S45:T45"/>
    <mergeCell ref="U45:V45"/>
    <mergeCell ref="S52:T52"/>
    <mergeCell ref="U52:V52"/>
    <mergeCell ref="A10:J10"/>
    <mergeCell ref="A15:C15"/>
    <mergeCell ref="D15:E15"/>
    <mergeCell ref="F15:I15"/>
    <mergeCell ref="F11:I11"/>
    <mergeCell ref="D11:E11"/>
    <mergeCell ref="A12:I12"/>
    <mergeCell ref="A13:B13"/>
    <mergeCell ref="A14:J14"/>
    <mergeCell ref="C13:I13"/>
    <mergeCell ref="A4:V4"/>
    <mergeCell ref="D5:I5"/>
    <mergeCell ref="A6:J6"/>
    <mergeCell ref="A5:C5"/>
    <mergeCell ref="S5:V5"/>
    <mergeCell ref="A7:B7"/>
    <mergeCell ref="K6:N6"/>
    <mergeCell ref="K5:N5"/>
    <mergeCell ref="A9:B9"/>
    <mergeCell ref="O5:R5"/>
    <mergeCell ref="C7:D7"/>
    <mergeCell ref="F7:I7"/>
    <mergeCell ref="A3:K3"/>
    <mergeCell ref="A2:K2"/>
    <mergeCell ref="A1:K1"/>
    <mergeCell ref="B44:G44"/>
    <mergeCell ref="K10:N10"/>
    <mergeCell ref="K9:N9"/>
    <mergeCell ref="K8:N8"/>
    <mergeCell ref="K7:N7"/>
    <mergeCell ref="A8:J8"/>
    <mergeCell ref="C9:I9"/>
    <mergeCell ref="A11:C11"/>
    <mergeCell ref="B78:G78"/>
    <mergeCell ref="L78:R78"/>
    <mergeCell ref="S78:T78"/>
    <mergeCell ref="L53:R53"/>
    <mergeCell ref="L64:R64"/>
    <mergeCell ref="L65:R65"/>
    <mergeCell ref="L60:R60"/>
    <mergeCell ref="L61:R61"/>
    <mergeCell ref="L62:R62"/>
    <mergeCell ref="U78:V78"/>
    <mergeCell ref="B79:G79"/>
    <mergeCell ref="L79:R79"/>
    <mergeCell ref="S79:T79"/>
    <mergeCell ref="U79:V79"/>
    <mergeCell ref="B80:G80"/>
    <mergeCell ref="L80:R80"/>
    <mergeCell ref="S80:T80"/>
    <mergeCell ref="U80:V80"/>
    <mergeCell ref="B81:G81"/>
    <mergeCell ref="L81:R81"/>
    <mergeCell ref="S81:T81"/>
    <mergeCell ref="U81:V81"/>
    <mergeCell ref="B82:G82"/>
    <mergeCell ref="L82:R82"/>
    <mergeCell ref="S82:T82"/>
    <mergeCell ref="U82:V82"/>
    <mergeCell ref="S84:T84"/>
    <mergeCell ref="U84:V84"/>
    <mergeCell ref="B83:G83"/>
    <mergeCell ref="L83:R83"/>
    <mergeCell ref="S83:T83"/>
    <mergeCell ref="U83:V83"/>
    <mergeCell ref="B84:G84"/>
    <mergeCell ref="L84:R84"/>
    <mergeCell ref="B85:G85"/>
    <mergeCell ref="L85:R85"/>
    <mergeCell ref="S85:T85"/>
    <mergeCell ref="U85:V85"/>
    <mergeCell ref="B87:G87"/>
    <mergeCell ref="S87:T87"/>
    <mergeCell ref="U87:V87"/>
    <mergeCell ref="B86:G86"/>
    <mergeCell ref="L86:R86"/>
    <mergeCell ref="S86:T86"/>
    <mergeCell ref="U86:V86"/>
    <mergeCell ref="B88:G88"/>
    <mergeCell ref="L88:R88"/>
    <mergeCell ref="S88:T88"/>
    <mergeCell ref="U88:V88"/>
    <mergeCell ref="B89:G89"/>
    <mergeCell ref="L89:R89"/>
    <mergeCell ref="S89:T89"/>
    <mergeCell ref="U89:V89"/>
    <mergeCell ref="B90:G90"/>
    <mergeCell ref="L90:R90"/>
    <mergeCell ref="S90:T90"/>
    <mergeCell ref="U90:V90"/>
    <mergeCell ref="B91:G91"/>
    <mergeCell ref="L91:R91"/>
    <mergeCell ref="S91:T91"/>
    <mergeCell ref="U91:V91"/>
    <mergeCell ref="B92:G92"/>
    <mergeCell ref="L92:R92"/>
    <mergeCell ref="S92:T92"/>
    <mergeCell ref="U92:V92"/>
    <mergeCell ref="B93:G93"/>
    <mergeCell ref="L93:R93"/>
    <mergeCell ref="S93:T93"/>
    <mergeCell ref="U93:V93"/>
    <mergeCell ref="B94:G94"/>
    <mergeCell ref="L94:R94"/>
    <mergeCell ref="S94:T94"/>
    <mergeCell ref="U94:V94"/>
    <mergeCell ref="B95:G95"/>
    <mergeCell ref="L95:R95"/>
    <mergeCell ref="S95:T95"/>
    <mergeCell ref="U95:V95"/>
    <mergeCell ref="B96:G96"/>
    <mergeCell ref="L96:R96"/>
    <mergeCell ref="S96:T96"/>
    <mergeCell ref="U96:V96"/>
    <mergeCell ref="B97:G97"/>
    <mergeCell ref="L97:R97"/>
    <mergeCell ref="S97:T97"/>
    <mergeCell ref="U97:V97"/>
    <mergeCell ref="B98:G98"/>
    <mergeCell ref="L98:R98"/>
    <mergeCell ref="S98:T98"/>
    <mergeCell ref="U98:V98"/>
    <mergeCell ref="B99:G99"/>
    <mergeCell ref="L99:R99"/>
    <mergeCell ref="S99:T99"/>
    <mergeCell ref="U99:V99"/>
    <mergeCell ref="B100:G100"/>
    <mergeCell ref="L100:R100"/>
    <mergeCell ref="S100:T100"/>
    <mergeCell ref="U100:V100"/>
    <mergeCell ref="B101:G101"/>
    <mergeCell ref="L101:R101"/>
    <mergeCell ref="S101:T101"/>
    <mergeCell ref="U101:V101"/>
    <mergeCell ref="B110:G110"/>
    <mergeCell ref="L110:R110"/>
    <mergeCell ref="S110:T110"/>
    <mergeCell ref="U110:V110"/>
    <mergeCell ref="S111:T111"/>
    <mergeCell ref="U111:V111"/>
    <mergeCell ref="C133:E133"/>
    <mergeCell ref="S131:U131"/>
    <mergeCell ref="P131:Q131"/>
    <mergeCell ref="P132:Q132"/>
    <mergeCell ref="S132:U132"/>
    <mergeCell ref="K132:O132"/>
    <mergeCell ref="B112:G112"/>
    <mergeCell ref="S112:T112"/>
    <mergeCell ref="U112:V112"/>
    <mergeCell ref="B113:G113"/>
    <mergeCell ref="L113:R113"/>
    <mergeCell ref="S113:T113"/>
    <mergeCell ref="U113:V113"/>
    <mergeCell ref="B114:G114"/>
    <mergeCell ref="L114:R114"/>
    <mergeCell ref="S114:T114"/>
    <mergeCell ref="U114:V114"/>
    <mergeCell ref="B115:G115"/>
    <mergeCell ref="L115:R115"/>
    <mergeCell ref="S115:T115"/>
    <mergeCell ref="U115:V115"/>
    <mergeCell ref="U118:V118"/>
    <mergeCell ref="S117:T117"/>
    <mergeCell ref="U117:V117"/>
    <mergeCell ref="B116:G116"/>
    <mergeCell ref="L116:R116"/>
    <mergeCell ref="S116:T116"/>
    <mergeCell ref="U116:V116"/>
    <mergeCell ref="F137:G137"/>
    <mergeCell ref="C132:E132"/>
    <mergeCell ref="C137:E137"/>
    <mergeCell ref="C136:E136"/>
    <mergeCell ref="C135:E135"/>
    <mergeCell ref="C134:E134"/>
    <mergeCell ref="F132:G132"/>
    <mergeCell ref="F133:G133"/>
    <mergeCell ref="F134:G134"/>
    <mergeCell ref="F135:G135"/>
    <mergeCell ref="B102:G102"/>
    <mergeCell ref="B103:G103"/>
    <mergeCell ref="B104:G104"/>
    <mergeCell ref="B105:G105"/>
    <mergeCell ref="F131:G131"/>
    <mergeCell ref="B128:G128"/>
    <mergeCell ref="B126:G126"/>
    <mergeCell ref="B127:G127"/>
    <mergeCell ref="F130:G130"/>
    <mergeCell ref="A129:I129"/>
    <mergeCell ref="A130:E130"/>
    <mergeCell ref="S102:T102"/>
    <mergeCell ref="U102:V102"/>
    <mergeCell ref="L103:R103"/>
    <mergeCell ref="S103:T103"/>
    <mergeCell ref="U103:V103"/>
    <mergeCell ref="S104:T104"/>
    <mergeCell ref="U104:V104"/>
    <mergeCell ref="L105:R105"/>
    <mergeCell ref="S105:T105"/>
    <mergeCell ref="U105:V105"/>
    <mergeCell ref="S106:T106"/>
    <mergeCell ref="U106:V106"/>
    <mergeCell ref="L107:R107"/>
    <mergeCell ref="S107:T107"/>
    <mergeCell ref="U107:V107"/>
    <mergeCell ref="L123:R123"/>
    <mergeCell ref="S108:T108"/>
    <mergeCell ref="U108:V108"/>
    <mergeCell ref="L109:R109"/>
    <mergeCell ref="S109:T109"/>
    <mergeCell ref="U109:V109"/>
    <mergeCell ref="S119:T119"/>
    <mergeCell ref="U119:V119"/>
    <mergeCell ref="L118:R118"/>
    <mergeCell ref="S118:T118"/>
    <mergeCell ref="U122:V122"/>
    <mergeCell ref="B124:G124"/>
    <mergeCell ref="B125:G125"/>
    <mergeCell ref="B122:G122"/>
    <mergeCell ref="B123:G123"/>
    <mergeCell ref="S123:T123"/>
    <mergeCell ref="U123:V123"/>
    <mergeCell ref="L124:R124"/>
    <mergeCell ref="S124:T124"/>
    <mergeCell ref="L122:R122"/>
    <mergeCell ref="L121:R121"/>
    <mergeCell ref="L104:R104"/>
    <mergeCell ref="L102:R102"/>
    <mergeCell ref="L117:R117"/>
    <mergeCell ref="L112:R112"/>
    <mergeCell ref="L111:R111"/>
    <mergeCell ref="B120:G120"/>
    <mergeCell ref="B121:G121"/>
    <mergeCell ref="B106:G106"/>
    <mergeCell ref="U124:V124"/>
    <mergeCell ref="S120:T120"/>
    <mergeCell ref="U120:V120"/>
    <mergeCell ref="S121:T121"/>
    <mergeCell ref="U121:V121"/>
    <mergeCell ref="S122:T122"/>
    <mergeCell ref="L120:R120"/>
    <mergeCell ref="B111:G111"/>
    <mergeCell ref="L108:R108"/>
    <mergeCell ref="L106:R106"/>
    <mergeCell ref="B119:G119"/>
    <mergeCell ref="L119:R119"/>
    <mergeCell ref="B117:G117"/>
    <mergeCell ref="B109:G109"/>
    <mergeCell ref="B107:G107"/>
    <mergeCell ref="B108:G108"/>
    <mergeCell ref="B118:G118"/>
    <mergeCell ref="P130:Q130"/>
    <mergeCell ref="S130:U130"/>
    <mergeCell ref="K130:O130"/>
    <mergeCell ref="K128:O128"/>
    <mergeCell ref="S129:U129"/>
    <mergeCell ref="P129:Q129"/>
    <mergeCell ref="K129:O129"/>
    <mergeCell ref="K126:V126"/>
    <mergeCell ref="K125:R125"/>
    <mergeCell ref="P127:Q127"/>
    <mergeCell ref="P128:Q128"/>
    <mergeCell ref="K127:O127"/>
    <mergeCell ref="T125:U125"/>
    <mergeCell ref="S127:U127"/>
    <mergeCell ref="S128:U128"/>
  </mergeCells>
  <printOptions/>
  <pageMargins left="0.3937007874015748" right="0.1968503937007874" top="0.1968503937007874" bottom="0.1968503937007874" header="0.5118110236220472" footer="0.5118110236220472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PC2</cp:lastModifiedBy>
  <cp:lastPrinted>2007-02-27T07:53:53Z</cp:lastPrinted>
  <dcterms:created xsi:type="dcterms:W3CDTF">1996-10-17T05:27:31Z</dcterms:created>
  <dcterms:modified xsi:type="dcterms:W3CDTF">2007-02-27T07:54:43Z</dcterms:modified>
  <cp:category/>
  <cp:version/>
  <cp:contentType/>
  <cp:contentStatus/>
</cp:coreProperties>
</file>